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44" yWindow="432" windowWidth="13488" windowHeight="9540" tabRatio="566" activeTab="0"/>
  </bookViews>
  <sheets>
    <sheet name="Men" sheetId="1" r:id="rId1"/>
    <sheet name="Women" sheetId="2" r:id="rId2"/>
    <sheet name="Sheet1" sheetId="3" r:id="rId3"/>
  </sheets>
  <definedNames>
    <definedName name="_xlnm._FilterDatabase" localSheetId="0" hidden="1">'Men'!$A$4:$S$96</definedName>
    <definedName name="_xlnm._FilterDatabase" localSheetId="1" hidden="1">'Women'!$A$4:$S$14</definedName>
    <definedName name="_xlnm.Print_Area" localSheetId="0">'Men'!$B$1:$S$103</definedName>
    <definedName name="_xlnm.Print_Area" localSheetId="1">'Women'!$B$1:$S$81</definedName>
    <definedName name="_xlnm.Print_Titles" localSheetId="0">'Men'!$1:$4</definedName>
    <definedName name="_xlnm.Print_Titles" localSheetId="1">'Women'!$1:$4</definedName>
  </definedNames>
  <calcPr fullCalcOnLoad="1"/>
</workbook>
</file>

<file path=xl/sharedStrings.xml><?xml version="1.0" encoding="utf-8"?>
<sst xmlns="http://schemas.openxmlformats.org/spreadsheetml/2006/main" count="589" uniqueCount="394">
  <si>
    <t>NEW ZEALAND DARTS COUNCIL</t>
  </si>
  <si>
    <t>Position</t>
  </si>
  <si>
    <t>First Name</t>
  </si>
  <si>
    <t xml:space="preserve">Member </t>
  </si>
  <si>
    <t>Points</t>
  </si>
  <si>
    <t>Breakdown of Points allocation</t>
  </si>
  <si>
    <t>SOUTHLAND</t>
  </si>
  <si>
    <t>CANTERBURY</t>
  </si>
  <si>
    <t>PADGET</t>
  </si>
  <si>
    <t>OTAGO</t>
  </si>
  <si>
    <t>JO</t>
  </si>
  <si>
    <t>WARREN</t>
  </si>
  <si>
    <t>Ladies Rankings List</t>
  </si>
  <si>
    <t>CRAIG</t>
  </si>
  <si>
    <t>KAPI MANA</t>
  </si>
  <si>
    <t>WAINUIOMATA</t>
  </si>
  <si>
    <t>COUNTIES MANUKAU</t>
  </si>
  <si>
    <t>HUTT VALLEY</t>
  </si>
  <si>
    <t>WAIHI</t>
  </si>
  <si>
    <t>WAIRARAPA</t>
  </si>
  <si>
    <t>WEST CITY</t>
  </si>
  <si>
    <t>TONY</t>
  </si>
  <si>
    <t>Last Name</t>
  </si>
  <si>
    <t>STEVE</t>
  </si>
  <si>
    <t>JONATHAN</t>
  </si>
  <si>
    <t xml:space="preserve">PARRY </t>
  </si>
  <si>
    <t>MIKE</t>
  </si>
  <si>
    <t>CAREY</t>
  </si>
  <si>
    <t>WAYNE</t>
  </si>
  <si>
    <t>GISBORNE</t>
  </si>
  <si>
    <t>STEED</t>
  </si>
  <si>
    <t>FAR NORTH</t>
  </si>
  <si>
    <t>OSBORNE</t>
  </si>
  <si>
    <t>TINA</t>
  </si>
  <si>
    <t>HASTINGS</t>
  </si>
  <si>
    <t>MERCER</t>
  </si>
  <si>
    <t>DESI</t>
  </si>
  <si>
    <t>HAY</t>
  </si>
  <si>
    <t>JOSH</t>
  </si>
  <si>
    <t>MEARS</t>
  </si>
  <si>
    <t>TARA</t>
  </si>
  <si>
    <t>SUN CITY</t>
  </si>
  <si>
    <t>UPPER HUTT</t>
  </si>
  <si>
    <t>KAHAKI</t>
  </si>
  <si>
    <t>TAYLOR-MARSH</t>
  </si>
  <si>
    <t>WANGANUI</t>
  </si>
  <si>
    <t>HEATHER</t>
  </si>
  <si>
    <t>REGNAUD</t>
  </si>
  <si>
    <t>MARU-HABIB</t>
  </si>
  <si>
    <t>WHAKATANE</t>
  </si>
  <si>
    <t>WENDY</t>
  </si>
  <si>
    <t>QUEENSTOWN</t>
  </si>
  <si>
    <t>HARPER</t>
  </si>
  <si>
    <t>CARMICHAEL</t>
  </si>
  <si>
    <t>WALTERS</t>
  </si>
  <si>
    <t>TARANAKI</t>
  </si>
  <si>
    <t>TURANGANUI-A-KIWA</t>
  </si>
  <si>
    <t>HITCH</t>
  </si>
  <si>
    <t>KAYLA</t>
  </si>
  <si>
    <t>NICOLE</t>
  </si>
  <si>
    <t>ROSS</t>
  </si>
  <si>
    <t>HAMILTON CITY</t>
  </si>
  <si>
    <t>MILNE</t>
  </si>
  <si>
    <t>KAYDEN</t>
  </si>
  <si>
    <t>BAKANI</t>
  </si>
  <si>
    <t>VANI</t>
  </si>
  <si>
    <t>BATTOCK</t>
  </si>
  <si>
    <t>SHANE</t>
  </si>
  <si>
    <t>ROBB</t>
  </si>
  <si>
    <t>BEN</t>
  </si>
  <si>
    <t>TAYLOR</t>
  </si>
  <si>
    <t>MOERAIMA</t>
  </si>
  <si>
    <t>WETERE</t>
  </si>
  <si>
    <t>EDWARDS</t>
  </si>
  <si>
    <t>DARREN</t>
  </si>
  <si>
    <t>DUMMINGAN</t>
  </si>
  <si>
    <t>HEREWINI</t>
  </si>
  <si>
    <t>MARK</t>
  </si>
  <si>
    <t>CLEAVER</t>
  </si>
  <si>
    <t>IRWIN</t>
  </si>
  <si>
    <t>TAHUNA</t>
  </si>
  <si>
    <t>TURANGANUI-A KIWA</t>
  </si>
  <si>
    <t>WAITARA</t>
  </si>
  <si>
    <t>PUHA</t>
  </si>
  <si>
    <t>HAUPAI</t>
  </si>
  <si>
    <t>SKAYMAN</t>
  </si>
  <si>
    <t>ALAN</t>
  </si>
  <si>
    <t>BRIAN</t>
  </si>
  <si>
    <t>SAMUELS</t>
  </si>
  <si>
    <t>JIMMY</t>
  </si>
  <si>
    <t>CHRIS</t>
  </si>
  <si>
    <t>DEAN</t>
  </si>
  <si>
    <t>LEE</t>
  </si>
  <si>
    <t>TEINAKI</t>
  </si>
  <si>
    <t>MATANGI</t>
  </si>
  <si>
    <t>TOKOROA</t>
  </si>
  <si>
    <t>MEGAN</t>
  </si>
  <si>
    <t>MAUNGARAKI</t>
  </si>
  <si>
    <t>HILTON-JONES</t>
  </si>
  <si>
    <t>DUNCAN</t>
  </si>
  <si>
    <t>SHEPPARD</t>
  </si>
  <si>
    <t>JAYMIE</t>
  </si>
  <si>
    <t>JACK</t>
  </si>
  <si>
    <t>AWATERE</t>
  </si>
  <si>
    <t>SIEBERS</t>
  </si>
  <si>
    <t>MIHI</t>
  </si>
  <si>
    <t>MARYANNE</t>
  </si>
  <si>
    <t>PALMERSTON NORTH</t>
  </si>
  <si>
    <t>TAHURI</t>
  </si>
  <si>
    <t>KANDICE</t>
  </si>
  <si>
    <t>BROWN</t>
  </si>
  <si>
    <t xml:space="preserve">AJ </t>
  </si>
  <si>
    <t>TEKIRA</t>
  </si>
  <si>
    <t>CALDWELL</t>
  </si>
  <si>
    <t>TATA</t>
  </si>
  <si>
    <t>Men's Rankings List</t>
  </si>
  <si>
    <t>DAWN</t>
  </si>
  <si>
    <t>UNUKA</t>
  </si>
  <si>
    <t>WELLINGTON</t>
  </si>
  <si>
    <t>SHARLENE</t>
  </si>
  <si>
    <t>CORBETT</t>
  </si>
  <si>
    <t>REYLAND</t>
  </si>
  <si>
    <t>GEYSERLAND</t>
  </si>
  <si>
    <t>GRACE</t>
  </si>
  <si>
    <t>SOUTH TARANAKI</t>
  </si>
  <si>
    <t>ANTHONY</t>
  </si>
  <si>
    <t>COSMOS</t>
  </si>
  <si>
    <t>NICOLA</t>
  </si>
  <si>
    <t>PATTERSON</t>
  </si>
  <si>
    <t>SOUTH AUCKLAND</t>
  </si>
  <si>
    <t>MAXINE</t>
  </si>
  <si>
    <t>WESTLAND</t>
  </si>
  <si>
    <t>JAMIE</t>
  </si>
  <si>
    <t>INVERCARGILL CITY</t>
  </si>
  <si>
    <t>LISA</t>
  </si>
  <si>
    <t>WAEREHU</t>
  </si>
  <si>
    <t>40. New Zealand Ranking Points will be awarded as follows:</t>
  </si>
  <si>
    <t xml:space="preserve">1st 14 points </t>
  </si>
  <si>
    <t>5th= 8 points</t>
  </si>
  <si>
    <t>3rd= 10 points</t>
  </si>
  <si>
    <t>9th= 6 points</t>
  </si>
  <si>
    <t xml:space="preserve">2nd 12 points   </t>
  </si>
  <si>
    <t>16th= 4 points</t>
  </si>
  <si>
    <t>1. If there are less than 32 entries in a tournament, then Ranking Points will be awarded to the 5th equal place</t>
  </si>
  <si>
    <t>2. If there are more than 32 entries and less than 128 entries, then Ranking Points will be awarded to 9th equal place</t>
  </si>
  <si>
    <t>3. If there are over 128 entries, then Ranking Points will be awarded to 16th equal place.</t>
  </si>
  <si>
    <t>PHOENIX</t>
  </si>
  <si>
    <t>VICTORIA</t>
  </si>
  <si>
    <t>MONAGHAN</t>
  </si>
  <si>
    <t xml:space="preserve">MARINA </t>
  </si>
  <si>
    <t>KATIE</t>
  </si>
  <si>
    <t>MARTIN</t>
  </si>
  <si>
    <t>ASHLEE</t>
  </si>
  <si>
    <t>ROBERTS</t>
  </si>
  <si>
    <t>TANIWHA</t>
  </si>
  <si>
    <t>STUART</t>
  </si>
  <si>
    <t>DEON</t>
  </si>
  <si>
    <t>TOKI</t>
  </si>
  <si>
    <t>NZDC Singles 22</t>
  </si>
  <si>
    <t>TRACY</t>
  </si>
  <si>
    <t>MacDONALD</t>
  </si>
  <si>
    <t>VIKKI</t>
  </si>
  <si>
    <t>SIMS</t>
  </si>
  <si>
    <t>MANAWATU</t>
  </si>
  <si>
    <t>JORDEN</t>
  </si>
  <si>
    <t>DAVID</t>
  </si>
  <si>
    <t>BAILEY</t>
  </si>
  <si>
    <t>NGATUAINE</t>
  </si>
  <si>
    <t>SAM</t>
  </si>
  <si>
    <t>SIMON</t>
  </si>
  <si>
    <t>BLACK</t>
  </si>
  <si>
    <t>RITCHIE</t>
  </si>
  <si>
    <t>HAUNUI</t>
  </si>
  <si>
    <t>HIRA</t>
  </si>
  <si>
    <t>TUHUA</t>
  </si>
  <si>
    <t>GRAEME</t>
  </si>
  <si>
    <t>RYDER</t>
  </si>
  <si>
    <t>KOHEY</t>
  </si>
  <si>
    <t>NICK</t>
  </si>
  <si>
    <t>ANGE</t>
  </si>
  <si>
    <t>NGATA-STEVENS</t>
  </si>
  <si>
    <t>STAFFORD</t>
  </si>
  <si>
    <t>NORTH OTAGO</t>
  </si>
  <si>
    <t xml:space="preserve">JAMIE </t>
  </si>
  <si>
    <t>COPPER-SIGGLEKO</t>
  </si>
  <si>
    <t xml:space="preserve">HAYDEN </t>
  </si>
  <si>
    <t>SMITH</t>
  </si>
  <si>
    <t>PATIENCE</t>
  </si>
  <si>
    <t>TE MOANANUI</t>
  </si>
  <si>
    <t>LAING</t>
  </si>
  <si>
    <t>REVELL</t>
  </si>
  <si>
    <t>WHALE</t>
  </si>
  <si>
    <t>WATT</t>
  </si>
  <si>
    <t>CHRISTINE</t>
  </si>
  <si>
    <t>HAMIL</t>
  </si>
  <si>
    <t>BRAD</t>
  </si>
  <si>
    <t>HEADS</t>
  </si>
  <si>
    <t>LESTER</t>
  </si>
  <si>
    <t>WHYTE</t>
  </si>
  <si>
    <t>BATES</t>
  </si>
  <si>
    <t>KATRINA</t>
  </si>
  <si>
    <t>FERGUSSON</t>
  </si>
  <si>
    <t>JAMES</t>
  </si>
  <si>
    <t>REEDE</t>
  </si>
  <si>
    <t>JONTY</t>
  </si>
  <si>
    <t>PULLEN</t>
  </si>
  <si>
    <t>JADINE</t>
  </si>
  <si>
    <t>MAI (MARCUS)</t>
  </si>
  <si>
    <t>John Wilkie Memorial 23</t>
  </si>
  <si>
    <t>CLEMENTS</t>
  </si>
  <si>
    <t>CHRISTOPHER</t>
  </si>
  <si>
    <t>WOLLAND</t>
  </si>
  <si>
    <t>WIREMU</t>
  </si>
  <si>
    <t>BAIRD</t>
  </si>
  <si>
    <t>SANDRA</t>
  </si>
  <si>
    <t>LAWSON</t>
  </si>
  <si>
    <t>MAXWELL</t>
  </si>
  <si>
    <t>ANDREA</t>
  </si>
  <si>
    <t>REID</t>
  </si>
  <si>
    <t>META</t>
  </si>
  <si>
    <t>TUTAKI</t>
  </si>
  <si>
    <t>AROHA</t>
  </si>
  <si>
    <t>WARIN</t>
  </si>
  <si>
    <t>HOROWHENUA</t>
  </si>
  <si>
    <t>VALERIE</t>
  </si>
  <si>
    <t>Canterbury Open 23</t>
  </si>
  <si>
    <t>BOLTEN</t>
  </si>
  <si>
    <t>KALED</t>
  </si>
  <si>
    <t>LUCAS</t>
  </si>
  <si>
    <t>HARRINGTON</t>
  </si>
  <si>
    <t>JANE</t>
  </si>
  <si>
    <t>RAEWYN</t>
  </si>
  <si>
    <t>AMELIA</t>
  </si>
  <si>
    <t>Shot NZ Open 23</t>
  </si>
  <si>
    <t>GARING</t>
  </si>
  <si>
    <t>HADYN</t>
  </si>
  <si>
    <t>TAI</t>
  </si>
  <si>
    <t>LOU</t>
  </si>
  <si>
    <t>ASHLEY</t>
  </si>
  <si>
    <t>DEREK</t>
  </si>
  <si>
    <t>JOHNSTON</t>
  </si>
  <si>
    <t>CORTINAS</t>
  </si>
  <si>
    <t>VICTOR</t>
  </si>
  <si>
    <t>THAO</t>
  </si>
  <si>
    <t>FUTTER</t>
  </si>
  <si>
    <t>DANIEL</t>
  </si>
  <si>
    <t>BAY OF ISLANDS</t>
  </si>
  <si>
    <t>KOROHEKE</t>
  </si>
  <si>
    <t>LEVI</t>
  </si>
  <si>
    <t>LANCASTER</t>
  </si>
  <si>
    <t>MARU</t>
  </si>
  <si>
    <t>CHARLIE</t>
  </si>
  <si>
    <t>ALCOCK</t>
  </si>
  <si>
    <t>CAREN</t>
  </si>
  <si>
    <t>KEISHA</t>
  </si>
  <si>
    <t>POKAI</t>
  </si>
  <si>
    <t>SKINNER</t>
  </si>
  <si>
    <t>DEBBIE</t>
  </si>
  <si>
    <t>NZDC Singles 23</t>
  </si>
  <si>
    <t>MILLER</t>
  </si>
  <si>
    <t>MASON</t>
  </si>
  <si>
    <t>CAIRNS</t>
  </si>
  <si>
    <t>ALEKE</t>
  </si>
  <si>
    <t>NUIE (NZ)</t>
  </si>
  <si>
    <t>ROYCE</t>
  </si>
  <si>
    <t>BOOTTEN</t>
  </si>
  <si>
    <t>CARTER</t>
  </si>
  <si>
    <t>PROCTOR</t>
  </si>
  <si>
    <t>JOHN</t>
  </si>
  <si>
    <t>RIDDELL</t>
  </si>
  <si>
    <t>FRANK</t>
  </si>
  <si>
    <t>SNOOKES</t>
  </si>
  <si>
    <t>TERA</t>
  </si>
  <si>
    <t>OTT</t>
  </si>
  <si>
    <t>RICKERBY</t>
  </si>
  <si>
    <t>KALITA</t>
  </si>
  <si>
    <t>MARLBOROUGH</t>
  </si>
  <si>
    <t>ORMSBY</t>
  </si>
  <si>
    <t>CHARLENA</t>
  </si>
  <si>
    <t>PAKU</t>
  </si>
  <si>
    <t>HAERE</t>
  </si>
  <si>
    <t>ARTIE</t>
  </si>
  <si>
    <t>APIATA</t>
  </si>
  <si>
    <t>TUI</t>
  </si>
  <si>
    <t>BELLAM</t>
  </si>
  <si>
    <t>LEANNE</t>
  </si>
  <si>
    <t>CAMPBELL</t>
  </si>
  <si>
    <t>SHANNON</t>
  </si>
  <si>
    <t>FLINTOFF</t>
  </si>
  <si>
    <t>HAYLEY</t>
  </si>
  <si>
    <t>OHAUPO</t>
  </si>
  <si>
    <t>FRASER</t>
  </si>
  <si>
    <t>KIRI</t>
  </si>
  <si>
    <t>WAIPAWA</t>
  </si>
  <si>
    <t>KEEGAN</t>
  </si>
  <si>
    <t>PEDRO</t>
  </si>
  <si>
    <t>GLORIA</t>
  </si>
  <si>
    <t>POPATA</t>
  </si>
  <si>
    <t>RACHELLE</t>
  </si>
  <si>
    <t>ROSALIE</t>
  </si>
  <si>
    <t>SIAVALE</t>
  </si>
  <si>
    <t>MARIA</t>
  </si>
  <si>
    <t>MAYREEN</t>
  </si>
  <si>
    <t>UERATA</t>
  </si>
  <si>
    <t>APRIL</t>
  </si>
  <si>
    <t>SANTANA</t>
  </si>
  <si>
    <t>Shot NZ Masters 23</t>
  </si>
  <si>
    <t>FLUTEY</t>
  </si>
  <si>
    <t>SJANNA</t>
  </si>
  <si>
    <t>LUKE-BOOTTEN</t>
  </si>
  <si>
    <t>WAITERE</t>
  </si>
  <si>
    <t>MARALYN</t>
  </si>
  <si>
    <t>WILLIAMS</t>
  </si>
  <si>
    <t>ALICIA</t>
  </si>
  <si>
    <t>WINIANA</t>
  </si>
  <si>
    <t>Taranaki Open 23</t>
  </si>
  <si>
    <t>WASHER</t>
  </si>
  <si>
    <t>NGAHUIA</t>
  </si>
  <si>
    <t>SOUTHORN</t>
  </si>
  <si>
    <t>HOLSWICH</t>
  </si>
  <si>
    <t>BRENT</t>
  </si>
  <si>
    <t>BARBARICH</t>
  </si>
  <si>
    <t>HARDY</t>
  </si>
  <si>
    <t>ANDREW</t>
  </si>
  <si>
    <t>Auckland Open 23</t>
  </si>
  <si>
    <t>BOGGS</t>
  </si>
  <si>
    <t>SAMPAN</t>
  </si>
  <si>
    <t>PENE</t>
  </si>
  <si>
    <t>HANUERE</t>
  </si>
  <si>
    <t>BARNES</t>
  </si>
  <si>
    <t>KT</t>
  </si>
  <si>
    <t>CURREEN</t>
  </si>
  <si>
    <t>OLIVIA</t>
  </si>
  <si>
    <t>YOLANDE</t>
  </si>
  <si>
    <t>VAN EYK</t>
  </si>
  <si>
    <t>WESTERLUND</t>
  </si>
  <si>
    <t>ELENA</t>
  </si>
  <si>
    <t>ZHU</t>
  </si>
  <si>
    <t>AMANDA</t>
  </si>
  <si>
    <t>DONEGAN</t>
  </si>
  <si>
    <t>HARRISON</t>
  </si>
  <si>
    <t>MONTE</t>
  </si>
  <si>
    <t>BIRKENHEAD RSA</t>
  </si>
  <si>
    <t>JOYCE</t>
  </si>
  <si>
    <t>DOUGLAS</t>
  </si>
  <si>
    <t>KRISTEN</t>
  </si>
  <si>
    <t>Alan King Memorial 23</t>
  </si>
  <si>
    <t>HAMILL</t>
  </si>
  <si>
    <t>HANSEN</t>
  </si>
  <si>
    <t>KAIO-WYNYARD</t>
  </si>
  <si>
    <t>IHAKA</t>
  </si>
  <si>
    <t>MEIKLE</t>
  </si>
  <si>
    <t>GORDON</t>
  </si>
  <si>
    <t>Levin Open 23</t>
  </si>
  <si>
    <t>BULLEN</t>
  </si>
  <si>
    <t>DOMINIC</t>
  </si>
  <si>
    <t>KING</t>
  </si>
  <si>
    <t xml:space="preserve">TAHU </t>
  </si>
  <si>
    <t>TAPLIN</t>
  </si>
  <si>
    <t>PETER</t>
  </si>
  <si>
    <t>KAUIKA</t>
  </si>
  <si>
    <t>CHENESSE</t>
  </si>
  <si>
    <t>BROOUGHTON</t>
  </si>
  <si>
    <t>MARCIA</t>
  </si>
  <si>
    <t>2023/24</t>
  </si>
  <si>
    <t>Canterbury Classic 24</t>
  </si>
  <si>
    <t>FILIMOEATU</t>
  </si>
  <si>
    <t>NEVEN</t>
  </si>
  <si>
    <t>HURRING</t>
  </si>
  <si>
    <t>ODGERS</t>
  </si>
  <si>
    <t>LANCE</t>
  </si>
  <si>
    <t>South Island Masters 24</t>
  </si>
  <si>
    <t>EDGERTON</t>
  </si>
  <si>
    <t>LAMB</t>
  </si>
  <si>
    <t>THOMAS</t>
  </si>
  <si>
    <t>HARLEY</t>
  </si>
  <si>
    <t>BENITEZ</t>
  </si>
  <si>
    <t>ANI</t>
  </si>
  <si>
    <t>KAA</t>
  </si>
  <si>
    <t>PRESTON</t>
  </si>
  <si>
    <t>WHEELER</t>
  </si>
  <si>
    <t>SHINAYE</t>
  </si>
  <si>
    <t>SHA</t>
  </si>
  <si>
    <t>HOHIPA</t>
  </si>
  <si>
    <t>ALEX</t>
  </si>
  <si>
    <t>ISAAC</t>
  </si>
  <si>
    <t>MCNEIL</t>
  </si>
  <si>
    <t>AALIYAH</t>
  </si>
  <si>
    <t>POHIO</t>
  </si>
  <si>
    <t>ZOE</t>
  </si>
  <si>
    <t>North Island Masters 24</t>
  </si>
  <si>
    <t>As at 21st April 2024</t>
  </si>
  <si>
    <t>KAIMAI</t>
  </si>
  <si>
    <t>APAATA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</si>
</sst>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sz val="14"/>
      <name val="Arial"/>
      <family val="2"/>
    </font>
    <font>
      <b/>
      <sz val="11"/>
      <name val="Calibri"/>
      <family val="2"/>
    </font>
    <font>
      <sz val="10"/>
      <color indexed="8"/>
      <name val="Verdana"/>
      <family val="2"/>
    </font>
    <font>
      <sz val="10"/>
      <color indexed="9"/>
      <name val="Verdana"/>
      <family val="2"/>
    </font>
    <font>
      <sz val="10"/>
      <color indexed="20"/>
      <name val="Verdana"/>
      <family val="2"/>
    </font>
    <font>
      <b/>
      <sz val="10"/>
      <color indexed="52"/>
      <name val="Verdana"/>
      <family val="2"/>
    </font>
    <font>
      <b/>
      <sz val="10"/>
      <color indexed="9"/>
      <name val="Verdana"/>
      <family val="2"/>
    </font>
    <font>
      <i/>
      <sz val="10"/>
      <color indexed="23"/>
      <name val="Verdana"/>
      <family val="2"/>
    </font>
    <font>
      <sz val="10"/>
      <color indexed="17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62"/>
      <name val="Verdana"/>
      <family val="2"/>
    </font>
    <font>
      <sz val="10"/>
      <color indexed="52"/>
      <name val="Verdana"/>
      <family val="2"/>
    </font>
    <font>
      <sz val="10"/>
      <color indexed="60"/>
      <name val="Verdana"/>
      <family val="2"/>
    </font>
    <font>
      <sz val="11"/>
      <color indexed="8"/>
      <name val="Calibri"/>
      <family val="2"/>
    </font>
    <font>
      <b/>
      <sz val="10"/>
      <color indexed="63"/>
      <name val="Verdana"/>
      <family val="2"/>
    </font>
    <font>
      <b/>
      <sz val="18"/>
      <color indexed="56"/>
      <name val="Cambria"/>
      <family val="2"/>
    </font>
    <font>
      <b/>
      <sz val="10"/>
      <color indexed="8"/>
      <name val="Verdana"/>
      <family val="2"/>
    </font>
    <font>
      <sz val="10"/>
      <color indexed="10"/>
      <name val="Verdana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0"/>
      <color theme="1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sz val="11"/>
      <color theme="1"/>
      <name val="Calibri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Arial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textRotation="90"/>
    </xf>
    <xf numFmtId="0" fontId="1" fillId="0" borderId="0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textRotation="90"/>
    </xf>
    <xf numFmtId="0" fontId="5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5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51" fillId="0" borderId="0" xfId="0" applyFont="1" applyFill="1" applyBorder="1" applyAlignment="1">
      <alignment horizontal="left"/>
    </xf>
    <xf numFmtId="0" fontId="52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0" fillId="0" borderId="0" xfId="0" applyFont="1" applyFill="1" applyBorder="1" applyAlignment="1">
      <alignment horizontal="left" wrapText="1"/>
    </xf>
    <xf numFmtId="0" fontId="50" fillId="0" borderId="0" xfId="0" applyFont="1" applyFill="1" applyBorder="1" applyAlignment="1">
      <alignment horizontal="center" wrapText="1"/>
    </xf>
    <xf numFmtId="0" fontId="50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" fillId="0" borderId="0" xfId="0" applyFont="1" applyFill="1" applyAlignment="1">
      <alignment horizontal="center" textRotation="90"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Alignment="1">
      <alignment/>
    </xf>
    <xf numFmtId="0" fontId="50" fillId="0" borderId="0" xfId="0" applyFont="1" applyFill="1" applyBorder="1" applyAlignment="1">
      <alignment/>
    </xf>
    <xf numFmtId="0" fontId="50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50" fillId="0" borderId="0" xfId="0" applyFont="1" applyFill="1" applyBorder="1" applyAlignment="1">
      <alignment horizontal="left" vertical="center"/>
    </xf>
    <xf numFmtId="0" fontId="1" fillId="0" borderId="12" xfId="0" applyFont="1" applyBorder="1" applyAlignment="1">
      <alignment horizontal="center"/>
    </xf>
    <xf numFmtId="0" fontId="50" fillId="0" borderId="0" xfId="58" applyFont="1" applyFill="1" applyBorder="1" applyAlignment="1">
      <alignment horizontal="center"/>
      <protection/>
    </xf>
    <xf numFmtId="0" fontId="50" fillId="0" borderId="0" xfId="58" applyFont="1" applyFill="1" applyBorder="1">
      <alignment/>
      <protection/>
    </xf>
    <xf numFmtId="0" fontId="1" fillId="0" borderId="0" xfId="58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1" fillId="0" borderId="0" xfId="58" applyFont="1" applyFill="1" applyBorder="1">
      <alignment/>
      <protection/>
    </xf>
    <xf numFmtId="0" fontId="1" fillId="0" borderId="0" xfId="58" applyFont="1" applyFill="1" applyBorder="1" applyAlignment="1">
      <alignment horizontal="left"/>
      <protection/>
    </xf>
    <xf numFmtId="0" fontId="50" fillId="0" borderId="0" xfId="58" applyFont="1" applyFill="1" applyBorder="1" applyAlignment="1">
      <alignment horizontal="left"/>
      <protection/>
    </xf>
    <xf numFmtId="0" fontId="50" fillId="0" borderId="0" xfId="58" applyFont="1" applyFill="1" applyBorder="1" applyAlignment="1">
      <alignment horizontal="left" wrapText="1"/>
      <protection/>
    </xf>
    <xf numFmtId="0" fontId="0" fillId="0" borderId="0" xfId="0" applyFont="1" applyBorder="1" applyAlignment="1">
      <alignment horizontal="center"/>
    </xf>
    <xf numFmtId="0" fontId="53" fillId="0" borderId="0" xfId="58" applyFont="1" applyFill="1" applyBorder="1">
      <alignment/>
      <protection/>
    </xf>
    <xf numFmtId="0" fontId="3" fillId="0" borderId="0" xfId="0" applyFont="1" applyFill="1" applyAlignment="1">
      <alignment horizontal="center"/>
    </xf>
    <xf numFmtId="15" fontId="3" fillId="0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3</xdr:row>
      <xdr:rowOff>200025</xdr:rowOff>
    </xdr:from>
    <xdr:to>
      <xdr:col>2</xdr:col>
      <xdr:colOff>1276350</xdr:colOff>
      <xdr:row>3</xdr:row>
      <xdr:rowOff>1476375</xdr:rowOff>
    </xdr:to>
    <xdr:pic>
      <xdr:nvPicPr>
        <xdr:cNvPr id="1" name="Picture 2" descr="NZDC Logo Small 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5252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161925</xdr:colOff>
      <xdr:row>3</xdr:row>
      <xdr:rowOff>200025</xdr:rowOff>
    </xdr:from>
    <xdr:to>
      <xdr:col>2</xdr:col>
      <xdr:colOff>1276350</xdr:colOff>
      <xdr:row>3</xdr:row>
      <xdr:rowOff>1476375</xdr:rowOff>
    </xdr:to>
    <xdr:pic>
      <xdr:nvPicPr>
        <xdr:cNvPr id="1" name="Picture 2" descr="NZDC Logo Small We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52525"/>
          <a:ext cx="11144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18"/>
  <sheetViews>
    <sheetView showGridLines="0" tabSelected="1" workbookViewId="0" topLeftCell="B1">
      <selection activeCell="B1" sqref="B1"/>
    </sheetView>
  </sheetViews>
  <sheetFormatPr defaultColWidth="9.140625" defaultRowHeight="12.75"/>
  <cols>
    <col min="1" max="1" width="9.140625" style="24" hidden="1" customWidth="1"/>
    <col min="2" max="2" width="9.140625" style="29" customWidth="1"/>
    <col min="3" max="3" width="21.7109375" style="19" customWidth="1"/>
    <col min="4" max="4" width="16.00390625" style="19" customWidth="1"/>
    <col min="5" max="5" width="27.8515625" style="12" customWidth="1"/>
    <col min="6" max="6" width="9.140625" style="29" customWidth="1"/>
    <col min="7" max="7" width="0.85546875" style="12" customWidth="1"/>
    <col min="8" max="19" width="4.7109375" style="12" customWidth="1"/>
    <col min="20" max="16384" width="9.140625" style="24" customWidth="1"/>
  </cols>
  <sheetData>
    <row r="1" spans="2:19" s="37" customFormat="1" ht="33">
      <c r="B1" s="38" t="s">
        <v>0</v>
      </c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2:19" s="39" customFormat="1" ht="21">
      <c r="B2" s="40" t="s">
        <v>115</v>
      </c>
      <c r="E2" s="41" t="s">
        <v>364</v>
      </c>
      <c r="F2" s="69" t="s">
        <v>5</v>
      </c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2:19" s="19" customFormat="1" ht="21">
      <c r="B3" s="29"/>
      <c r="E3" s="29"/>
      <c r="F3" s="70" t="s">
        <v>391</v>
      </c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</row>
    <row r="4" spans="2:19" s="19" customFormat="1" ht="143.25" customHeight="1">
      <c r="B4" s="42" t="s">
        <v>1</v>
      </c>
      <c r="C4" s="43" t="s">
        <v>22</v>
      </c>
      <c r="D4" s="43" t="s">
        <v>2</v>
      </c>
      <c r="E4" s="42" t="s">
        <v>3</v>
      </c>
      <c r="F4" s="42" t="s">
        <v>4</v>
      </c>
      <c r="G4" s="42"/>
      <c r="H4" s="17" t="s">
        <v>365</v>
      </c>
      <c r="I4" s="17" t="s">
        <v>371</v>
      </c>
      <c r="J4" s="17" t="s">
        <v>390</v>
      </c>
      <c r="K4" s="44" t="s">
        <v>208</v>
      </c>
      <c r="L4" s="17" t="s">
        <v>225</v>
      </c>
      <c r="M4" s="17" t="s">
        <v>233</v>
      </c>
      <c r="N4" s="17" t="s">
        <v>258</v>
      </c>
      <c r="O4" s="17" t="s">
        <v>306</v>
      </c>
      <c r="P4" s="17" t="s">
        <v>315</v>
      </c>
      <c r="Q4" s="17" t="s">
        <v>324</v>
      </c>
      <c r="R4" s="17" t="s">
        <v>346</v>
      </c>
      <c r="S4" s="17" t="s">
        <v>353</v>
      </c>
    </row>
    <row r="5" spans="1:183" ht="12.75" customHeight="1">
      <c r="A5" s="24">
        <v>2</v>
      </c>
      <c r="B5" s="29">
        <v>1</v>
      </c>
      <c r="C5" s="19" t="s">
        <v>68</v>
      </c>
      <c r="D5" s="19" t="s">
        <v>69</v>
      </c>
      <c r="E5" s="29" t="s">
        <v>7</v>
      </c>
      <c r="F5" s="29">
        <f aca="true" t="shared" si="0" ref="F5:F36">SUM(H5:S5)</f>
        <v>108</v>
      </c>
      <c r="G5" s="29"/>
      <c r="H5" s="50"/>
      <c r="I5" s="50">
        <v>12</v>
      </c>
      <c r="J5" s="50">
        <v>14</v>
      </c>
      <c r="K5" s="50">
        <v>12</v>
      </c>
      <c r="L5" s="50">
        <v>8</v>
      </c>
      <c r="M5" s="50"/>
      <c r="N5" s="50">
        <v>12</v>
      </c>
      <c r="O5" s="50">
        <v>14</v>
      </c>
      <c r="P5" s="50">
        <v>12</v>
      </c>
      <c r="Q5" s="50">
        <v>10</v>
      </c>
      <c r="R5" s="50">
        <v>14</v>
      </c>
      <c r="S5" s="50"/>
      <c r="FY5" s="45"/>
      <c r="FZ5" s="45"/>
      <c r="GA5" s="46"/>
    </row>
    <row r="6" spans="2:19" ht="12.75" customHeight="1">
      <c r="B6" s="29">
        <v>2</v>
      </c>
      <c r="C6" s="19" t="s">
        <v>83</v>
      </c>
      <c r="D6" s="19" t="s">
        <v>84</v>
      </c>
      <c r="E6" s="29" t="s">
        <v>7</v>
      </c>
      <c r="F6" s="29">
        <f t="shared" si="0"/>
        <v>76</v>
      </c>
      <c r="G6" s="29"/>
      <c r="H6" s="50"/>
      <c r="I6" s="50"/>
      <c r="J6" s="50"/>
      <c r="K6" s="50">
        <v>14</v>
      </c>
      <c r="L6" s="50">
        <v>14</v>
      </c>
      <c r="M6" s="50">
        <v>14</v>
      </c>
      <c r="N6" s="50">
        <v>8</v>
      </c>
      <c r="O6" s="50">
        <v>12</v>
      </c>
      <c r="P6" s="50"/>
      <c r="Q6" s="50"/>
      <c r="R6" s="50"/>
      <c r="S6" s="50">
        <v>14</v>
      </c>
    </row>
    <row r="7" spans="2:19" ht="12.75" customHeight="1">
      <c r="B7" s="29">
        <v>3</v>
      </c>
      <c r="C7" s="27" t="s">
        <v>110</v>
      </c>
      <c r="D7" s="26" t="s">
        <v>13</v>
      </c>
      <c r="E7" s="29" t="s">
        <v>18</v>
      </c>
      <c r="F7" s="29">
        <f t="shared" si="0"/>
        <v>60</v>
      </c>
      <c r="G7" s="29"/>
      <c r="H7" s="50"/>
      <c r="I7" s="50"/>
      <c r="J7" s="50">
        <v>6</v>
      </c>
      <c r="K7" s="50">
        <v>8</v>
      </c>
      <c r="L7" s="50">
        <v>4</v>
      </c>
      <c r="M7" s="50"/>
      <c r="N7" s="50"/>
      <c r="O7" s="50">
        <v>8</v>
      </c>
      <c r="P7" s="50">
        <v>10</v>
      </c>
      <c r="Q7" s="50">
        <v>10</v>
      </c>
      <c r="R7" s="50">
        <v>6</v>
      </c>
      <c r="S7" s="50">
        <v>8</v>
      </c>
    </row>
    <row r="8" spans="2:19" ht="12.75" customHeight="1">
      <c r="B8" s="29">
        <v>4</v>
      </c>
      <c r="C8" s="19" t="s">
        <v>120</v>
      </c>
      <c r="D8" s="19" t="s">
        <v>87</v>
      </c>
      <c r="E8" s="22" t="s">
        <v>122</v>
      </c>
      <c r="F8" s="29">
        <f t="shared" si="0"/>
        <v>58</v>
      </c>
      <c r="G8" s="29"/>
      <c r="H8" s="50"/>
      <c r="I8" s="50"/>
      <c r="J8" s="50">
        <v>8</v>
      </c>
      <c r="K8" s="50">
        <v>6</v>
      </c>
      <c r="L8" s="50">
        <v>10</v>
      </c>
      <c r="M8" s="50">
        <v>10</v>
      </c>
      <c r="N8" s="50">
        <v>8</v>
      </c>
      <c r="O8" s="50">
        <v>10</v>
      </c>
      <c r="P8" s="50">
        <v>6</v>
      </c>
      <c r="Q8" s="50"/>
      <c r="R8" s="50"/>
      <c r="S8" s="50"/>
    </row>
    <row r="9" spans="2:19" ht="12.75" customHeight="1">
      <c r="B9" s="29">
        <v>4</v>
      </c>
      <c r="C9" s="30" t="s">
        <v>75</v>
      </c>
      <c r="D9" s="30" t="s">
        <v>74</v>
      </c>
      <c r="E9" s="22" t="s">
        <v>6</v>
      </c>
      <c r="F9" s="29">
        <f t="shared" si="0"/>
        <v>58</v>
      </c>
      <c r="G9" s="22"/>
      <c r="H9" s="50">
        <v>10</v>
      </c>
      <c r="I9" s="50">
        <v>10</v>
      </c>
      <c r="J9" s="50"/>
      <c r="K9" s="50"/>
      <c r="L9" s="50"/>
      <c r="M9" s="50">
        <v>6</v>
      </c>
      <c r="N9" s="50">
        <v>10</v>
      </c>
      <c r="O9" s="50"/>
      <c r="P9" s="50"/>
      <c r="Q9" s="50">
        <v>12</v>
      </c>
      <c r="R9" s="50">
        <v>10</v>
      </c>
      <c r="S9" s="50"/>
    </row>
    <row r="10" spans="2:170" ht="12.75" customHeight="1">
      <c r="B10" s="29">
        <v>4</v>
      </c>
      <c r="C10" s="19" t="s">
        <v>85</v>
      </c>
      <c r="D10" s="19" t="s">
        <v>86</v>
      </c>
      <c r="E10" s="29" t="s">
        <v>18</v>
      </c>
      <c r="F10" s="29">
        <f t="shared" si="0"/>
        <v>58</v>
      </c>
      <c r="G10" s="29"/>
      <c r="H10" s="50">
        <v>8</v>
      </c>
      <c r="I10" s="50">
        <v>6</v>
      </c>
      <c r="J10" s="50"/>
      <c r="K10" s="50">
        <v>8</v>
      </c>
      <c r="L10" s="50"/>
      <c r="M10" s="50"/>
      <c r="N10" s="50">
        <v>4</v>
      </c>
      <c r="O10" s="50"/>
      <c r="P10" s="50">
        <v>8</v>
      </c>
      <c r="Q10" s="50">
        <v>14</v>
      </c>
      <c r="R10" s="50"/>
      <c r="S10" s="50">
        <v>10</v>
      </c>
      <c r="FL10" s="46"/>
      <c r="FM10" s="46"/>
      <c r="FN10" s="46"/>
    </row>
    <row r="11" spans="2:221" ht="12.75" customHeight="1">
      <c r="B11" s="29">
        <v>7</v>
      </c>
      <c r="C11" s="19" t="s">
        <v>24</v>
      </c>
      <c r="D11" s="19" t="s">
        <v>207</v>
      </c>
      <c r="E11" s="29" t="s">
        <v>49</v>
      </c>
      <c r="F11" s="29">
        <f t="shared" si="0"/>
        <v>52</v>
      </c>
      <c r="H11" s="50">
        <v>8</v>
      </c>
      <c r="I11" s="50"/>
      <c r="J11" s="50">
        <v>10</v>
      </c>
      <c r="K11" s="50">
        <v>10</v>
      </c>
      <c r="L11" s="50">
        <v>6</v>
      </c>
      <c r="M11" s="50"/>
      <c r="N11" s="50">
        <v>4</v>
      </c>
      <c r="O11" s="50">
        <v>6</v>
      </c>
      <c r="P11" s="50">
        <v>8</v>
      </c>
      <c r="Q11" s="50"/>
      <c r="R11" s="50"/>
      <c r="S11" s="50"/>
      <c r="HM11" s="45"/>
    </row>
    <row r="12" spans="2:19" ht="12.75" customHeight="1">
      <c r="B12" s="29">
        <v>8</v>
      </c>
      <c r="C12" s="19" t="s">
        <v>114</v>
      </c>
      <c r="D12" s="19" t="s">
        <v>24</v>
      </c>
      <c r="E12" s="29" t="s">
        <v>17</v>
      </c>
      <c r="F12" s="29">
        <f t="shared" si="0"/>
        <v>48</v>
      </c>
      <c r="G12" s="29"/>
      <c r="H12" s="50"/>
      <c r="I12" s="50"/>
      <c r="J12" s="50">
        <v>12</v>
      </c>
      <c r="K12" s="50"/>
      <c r="L12" s="50">
        <v>12</v>
      </c>
      <c r="M12" s="50">
        <v>4</v>
      </c>
      <c r="N12" s="50"/>
      <c r="O12" s="50">
        <v>8</v>
      </c>
      <c r="P12" s="50"/>
      <c r="Q12" s="50"/>
      <c r="R12" s="50"/>
      <c r="S12" s="50">
        <v>12</v>
      </c>
    </row>
    <row r="13" spans="2:221" ht="12.75" customHeight="1">
      <c r="B13" s="29">
        <v>9</v>
      </c>
      <c r="C13" s="19" t="s">
        <v>70</v>
      </c>
      <c r="D13" s="19" t="s">
        <v>11</v>
      </c>
      <c r="E13" s="29" t="s">
        <v>6</v>
      </c>
      <c r="F13" s="29">
        <f t="shared" si="0"/>
        <v>42</v>
      </c>
      <c r="G13" s="29"/>
      <c r="H13" s="50">
        <v>10</v>
      </c>
      <c r="I13" s="50">
        <v>6</v>
      </c>
      <c r="J13" s="50"/>
      <c r="K13" s="50"/>
      <c r="L13" s="50"/>
      <c r="M13" s="50">
        <v>10</v>
      </c>
      <c r="N13" s="50"/>
      <c r="O13" s="50"/>
      <c r="P13" s="50"/>
      <c r="Q13" s="50">
        <v>6</v>
      </c>
      <c r="R13" s="50">
        <v>10</v>
      </c>
      <c r="S13" s="51"/>
      <c r="HH13" s="46"/>
      <c r="HI13" s="46"/>
      <c r="HJ13" s="46"/>
      <c r="HK13" s="46"/>
      <c r="HL13" s="46"/>
      <c r="HM13" s="46"/>
    </row>
    <row r="14" spans="2:19" ht="12.75" customHeight="1">
      <c r="B14" s="29">
        <v>10</v>
      </c>
      <c r="C14" s="19" t="s">
        <v>76</v>
      </c>
      <c r="D14" s="19" t="s">
        <v>74</v>
      </c>
      <c r="E14" s="29" t="s">
        <v>14</v>
      </c>
      <c r="F14" s="29">
        <f t="shared" si="0"/>
        <v>40</v>
      </c>
      <c r="G14" s="29"/>
      <c r="H14" s="50"/>
      <c r="I14" s="50"/>
      <c r="J14" s="50"/>
      <c r="K14" s="50"/>
      <c r="L14" s="50"/>
      <c r="M14" s="50">
        <v>12</v>
      </c>
      <c r="N14" s="50">
        <v>14</v>
      </c>
      <c r="O14" s="50">
        <v>6</v>
      </c>
      <c r="P14" s="50"/>
      <c r="Q14" s="50"/>
      <c r="R14" s="50"/>
      <c r="S14" s="50">
        <v>8</v>
      </c>
    </row>
    <row r="15" spans="2:19" ht="12.75" customHeight="1">
      <c r="B15" s="29">
        <v>11</v>
      </c>
      <c r="C15" s="19" t="s">
        <v>190</v>
      </c>
      <c r="D15" s="19" t="s">
        <v>77</v>
      </c>
      <c r="E15" s="29" t="s">
        <v>15</v>
      </c>
      <c r="F15" s="29">
        <f t="shared" si="0"/>
        <v>38</v>
      </c>
      <c r="G15" s="29"/>
      <c r="H15" s="50"/>
      <c r="I15" s="50">
        <v>6</v>
      </c>
      <c r="J15" s="50">
        <v>6</v>
      </c>
      <c r="K15" s="50"/>
      <c r="L15" s="50"/>
      <c r="M15" s="50"/>
      <c r="N15" s="50">
        <v>4</v>
      </c>
      <c r="O15" s="50"/>
      <c r="P15" s="50">
        <v>6</v>
      </c>
      <c r="Q15" s="50"/>
      <c r="R15" s="50">
        <v>6</v>
      </c>
      <c r="S15" s="50">
        <v>10</v>
      </c>
    </row>
    <row r="16" spans="2:19" ht="12.75" customHeight="1">
      <c r="B16" s="29">
        <v>12</v>
      </c>
      <c r="C16" s="19" t="s">
        <v>234</v>
      </c>
      <c r="D16" s="19" t="s">
        <v>235</v>
      </c>
      <c r="E16" s="29" t="s">
        <v>7</v>
      </c>
      <c r="F16" s="29">
        <f t="shared" si="0"/>
        <v>36</v>
      </c>
      <c r="G16" s="29"/>
      <c r="H16" s="50">
        <v>14</v>
      </c>
      <c r="I16" s="50">
        <v>8</v>
      </c>
      <c r="J16" s="50"/>
      <c r="K16" s="50"/>
      <c r="L16" s="50"/>
      <c r="M16" s="50">
        <v>8</v>
      </c>
      <c r="N16" s="50">
        <v>6</v>
      </c>
      <c r="O16" s="50"/>
      <c r="P16" s="50"/>
      <c r="Q16" s="50"/>
      <c r="R16" s="50"/>
      <c r="S16" s="50"/>
    </row>
    <row r="17" spans="2:19" ht="12.75" customHeight="1">
      <c r="B17" s="29">
        <v>12</v>
      </c>
      <c r="C17" s="19" t="s">
        <v>57</v>
      </c>
      <c r="D17" s="19" t="s">
        <v>169</v>
      </c>
      <c r="E17" s="29" t="s">
        <v>55</v>
      </c>
      <c r="F17" s="29">
        <f t="shared" si="0"/>
        <v>36</v>
      </c>
      <c r="G17" s="29"/>
      <c r="H17" s="50">
        <v>6</v>
      </c>
      <c r="I17" s="50"/>
      <c r="J17" s="50"/>
      <c r="K17" s="50">
        <v>6</v>
      </c>
      <c r="L17" s="50"/>
      <c r="M17" s="50">
        <v>4</v>
      </c>
      <c r="N17" s="50">
        <v>6</v>
      </c>
      <c r="O17" s="50"/>
      <c r="P17" s="50">
        <v>6</v>
      </c>
      <c r="Q17" s="50"/>
      <c r="R17" s="50"/>
      <c r="S17" s="50">
        <v>8</v>
      </c>
    </row>
    <row r="18" spans="2:19" ht="12.75" customHeight="1">
      <c r="B18" s="29">
        <v>14</v>
      </c>
      <c r="C18" s="26" t="s">
        <v>62</v>
      </c>
      <c r="D18" s="26" t="s">
        <v>63</v>
      </c>
      <c r="E18" s="22" t="s">
        <v>7</v>
      </c>
      <c r="F18" s="29">
        <f t="shared" si="0"/>
        <v>32</v>
      </c>
      <c r="G18" s="22"/>
      <c r="H18" s="50"/>
      <c r="I18" s="50">
        <v>14</v>
      </c>
      <c r="J18" s="50"/>
      <c r="K18" s="50"/>
      <c r="L18" s="50"/>
      <c r="M18" s="50"/>
      <c r="N18" s="50"/>
      <c r="O18" s="50"/>
      <c r="P18" s="50"/>
      <c r="Q18" s="50">
        <v>6</v>
      </c>
      <c r="R18" s="50">
        <v>12</v>
      </c>
      <c r="S18" s="50"/>
    </row>
    <row r="19" spans="2:19" ht="12.75" customHeight="1">
      <c r="B19" s="29">
        <v>15</v>
      </c>
      <c r="C19" s="19" t="s">
        <v>88</v>
      </c>
      <c r="D19" s="19" t="s">
        <v>89</v>
      </c>
      <c r="E19" s="29" t="s">
        <v>129</v>
      </c>
      <c r="F19" s="29">
        <f t="shared" si="0"/>
        <v>32</v>
      </c>
      <c r="G19" s="29"/>
      <c r="H19" s="50"/>
      <c r="I19" s="50"/>
      <c r="J19" s="50"/>
      <c r="K19" s="50">
        <v>10</v>
      </c>
      <c r="L19" s="50"/>
      <c r="M19" s="50">
        <v>8</v>
      </c>
      <c r="N19" s="50"/>
      <c r="O19" s="50">
        <v>8</v>
      </c>
      <c r="P19" s="50">
        <v>6</v>
      </c>
      <c r="Q19" s="50"/>
      <c r="R19" s="50"/>
      <c r="S19" s="50"/>
    </row>
    <row r="20" spans="2:19" ht="12.75" customHeight="1">
      <c r="B20" s="29">
        <v>16</v>
      </c>
      <c r="C20" s="25" t="s">
        <v>54</v>
      </c>
      <c r="D20" s="23" t="s">
        <v>38</v>
      </c>
      <c r="E20" s="22" t="s">
        <v>18</v>
      </c>
      <c r="F20" s="29">
        <f t="shared" si="0"/>
        <v>28</v>
      </c>
      <c r="G20" s="29"/>
      <c r="H20" s="50"/>
      <c r="I20" s="50"/>
      <c r="J20" s="50"/>
      <c r="K20" s="50"/>
      <c r="L20" s="50">
        <v>8</v>
      </c>
      <c r="M20" s="50"/>
      <c r="N20" s="50">
        <v>6</v>
      </c>
      <c r="O20" s="50">
        <v>6</v>
      </c>
      <c r="P20" s="50"/>
      <c r="Q20" s="50"/>
      <c r="R20" s="50"/>
      <c r="S20" s="50">
        <v>8</v>
      </c>
    </row>
    <row r="21" spans="2:19" ht="12.75" customHeight="1">
      <c r="B21" s="29">
        <v>17</v>
      </c>
      <c r="C21" s="19" t="s">
        <v>53</v>
      </c>
      <c r="D21" s="19" t="s">
        <v>21</v>
      </c>
      <c r="E21" s="29" t="s">
        <v>9</v>
      </c>
      <c r="F21" s="29">
        <f t="shared" si="0"/>
        <v>26</v>
      </c>
      <c r="G21" s="29"/>
      <c r="H21" s="50">
        <v>12</v>
      </c>
      <c r="I21" s="50">
        <v>8</v>
      </c>
      <c r="J21" s="50"/>
      <c r="K21" s="50"/>
      <c r="L21" s="50">
        <v>6</v>
      </c>
      <c r="M21" s="50"/>
      <c r="N21" s="50"/>
      <c r="O21" s="50"/>
      <c r="P21" s="50"/>
      <c r="Q21" s="50"/>
      <c r="R21" s="50"/>
      <c r="S21" s="50"/>
    </row>
    <row r="22" spans="2:19" ht="12.75" customHeight="1">
      <c r="B22" s="29">
        <v>17</v>
      </c>
      <c r="C22" s="19" t="s">
        <v>194</v>
      </c>
      <c r="D22" s="19" t="s">
        <v>195</v>
      </c>
      <c r="E22" s="29" t="s">
        <v>6</v>
      </c>
      <c r="F22" s="29">
        <f t="shared" si="0"/>
        <v>26</v>
      </c>
      <c r="H22" s="50">
        <v>6</v>
      </c>
      <c r="I22" s="50">
        <v>8</v>
      </c>
      <c r="J22" s="50"/>
      <c r="K22" s="50"/>
      <c r="L22" s="50"/>
      <c r="M22" s="50"/>
      <c r="N22" s="50"/>
      <c r="O22" s="50">
        <v>6</v>
      </c>
      <c r="P22" s="50"/>
      <c r="Q22" s="50"/>
      <c r="R22" s="50">
        <v>6</v>
      </c>
      <c r="S22" s="50"/>
    </row>
    <row r="23" spans="2:19" ht="12.75" customHeight="1">
      <c r="B23" s="29">
        <v>19</v>
      </c>
      <c r="C23" s="19" t="s">
        <v>170</v>
      </c>
      <c r="D23" s="19" t="s">
        <v>151</v>
      </c>
      <c r="E23" s="29" t="s">
        <v>49</v>
      </c>
      <c r="F23" s="29">
        <f t="shared" si="0"/>
        <v>24</v>
      </c>
      <c r="G23" s="29"/>
      <c r="H23" s="50"/>
      <c r="I23" s="50"/>
      <c r="J23" s="50">
        <v>6</v>
      </c>
      <c r="K23" s="50"/>
      <c r="L23" s="50"/>
      <c r="M23" s="50">
        <v>6</v>
      </c>
      <c r="N23" s="50"/>
      <c r="O23" s="50">
        <v>6</v>
      </c>
      <c r="P23" s="50"/>
      <c r="Q23" s="50">
        <v>6</v>
      </c>
      <c r="R23" s="50"/>
      <c r="S23" s="50"/>
    </row>
    <row r="24" spans="2:19" ht="12.75" customHeight="1">
      <c r="B24" s="29">
        <v>20</v>
      </c>
      <c r="C24" s="19" t="s">
        <v>189</v>
      </c>
      <c r="D24" s="19" t="s">
        <v>168</v>
      </c>
      <c r="E24" s="29" t="s">
        <v>124</v>
      </c>
      <c r="F24" s="29">
        <f t="shared" si="0"/>
        <v>22</v>
      </c>
      <c r="G24" s="19"/>
      <c r="H24" s="51"/>
      <c r="I24" s="51"/>
      <c r="J24" s="51"/>
      <c r="K24" s="51"/>
      <c r="L24" s="50">
        <v>6</v>
      </c>
      <c r="M24" s="50">
        <v>4</v>
      </c>
      <c r="N24" s="51"/>
      <c r="O24" s="50">
        <v>6</v>
      </c>
      <c r="P24" s="51"/>
      <c r="Q24" s="51">
        <v>6</v>
      </c>
      <c r="R24" s="51"/>
      <c r="S24" s="50"/>
    </row>
    <row r="25" spans="2:19" ht="12.75" customHeight="1">
      <c r="B25" s="29">
        <v>21</v>
      </c>
      <c r="C25" s="26" t="s">
        <v>60</v>
      </c>
      <c r="D25" s="26" t="s">
        <v>13</v>
      </c>
      <c r="E25" s="29" t="s">
        <v>7</v>
      </c>
      <c r="F25" s="29">
        <f t="shared" si="0"/>
        <v>20</v>
      </c>
      <c r="G25" s="29"/>
      <c r="H25" s="50"/>
      <c r="I25" s="50"/>
      <c r="J25" s="50"/>
      <c r="K25" s="50"/>
      <c r="L25" s="50"/>
      <c r="M25" s="50">
        <v>8</v>
      </c>
      <c r="N25" s="50">
        <v>4</v>
      </c>
      <c r="O25" s="50"/>
      <c r="P25" s="50"/>
      <c r="Q25" s="50">
        <v>8</v>
      </c>
      <c r="R25" s="50"/>
      <c r="S25" s="50"/>
    </row>
    <row r="26" spans="1:19" ht="12.75" customHeight="1">
      <c r="A26" s="24">
        <v>3</v>
      </c>
      <c r="B26" s="29">
        <v>22</v>
      </c>
      <c r="C26" s="28" t="s">
        <v>78</v>
      </c>
      <c r="D26" s="34" t="s">
        <v>77</v>
      </c>
      <c r="E26" s="32" t="s">
        <v>82</v>
      </c>
      <c r="F26" s="29">
        <f t="shared" si="0"/>
        <v>18</v>
      </c>
      <c r="G26" s="29"/>
      <c r="H26" s="50"/>
      <c r="I26" s="50"/>
      <c r="J26" s="50"/>
      <c r="K26" s="50"/>
      <c r="L26" s="50">
        <v>10</v>
      </c>
      <c r="M26" s="50"/>
      <c r="N26" s="50"/>
      <c r="O26" s="50"/>
      <c r="P26" s="50">
        <v>8</v>
      </c>
      <c r="Q26" s="50"/>
      <c r="R26" s="50"/>
      <c r="S26" s="50"/>
    </row>
    <row r="27" spans="2:19" ht="12.75" customHeight="1">
      <c r="B27" s="29">
        <v>22</v>
      </c>
      <c r="C27" s="19" t="s">
        <v>177</v>
      </c>
      <c r="D27" s="19" t="s">
        <v>178</v>
      </c>
      <c r="E27" s="29" t="s">
        <v>9</v>
      </c>
      <c r="F27" s="29">
        <f t="shared" si="0"/>
        <v>18</v>
      </c>
      <c r="G27" s="29"/>
      <c r="H27" s="50"/>
      <c r="I27" s="50"/>
      <c r="J27" s="50"/>
      <c r="K27" s="50"/>
      <c r="L27" s="50">
        <v>6</v>
      </c>
      <c r="M27" s="50">
        <v>4</v>
      </c>
      <c r="N27" s="50"/>
      <c r="O27" s="50"/>
      <c r="P27" s="50"/>
      <c r="Q27" s="50"/>
      <c r="R27" s="50">
        <v>8</v>
      </c>
      <c r="S27" s="50"/>
    </row>
    <row r="28" spans="2:19" ht="12.75" customHeight="1">
      <c r="B28" s="29">
        <v>22</v>
      </c>
      <c r="C28" s="19" t="s">
        <v>260</v>
      </c>
      <c r="D28" s="19" t="s">
        <v>261</v>
      </c>
      <c r="E28" s="29" t="s">
        <v>15</v>
      </c>
      <c r="F28" s="29">
        <f t="shared" si="0"/>
        <v>18</v>
      </c>
      <c r="H28" s="53"/>
      <c r="I28" s="53"/>
      <c r="J28" s="53"/>
      <c r="K28" s="53"/>
      <c r="L28" s="53"/>
      <c r="M28" s="53"/>
      <c r="N28" s="50">
        <v>8</v>
      </c>
      <c r="O28" s="53">
        <v>10</v>
      </c>
      <c r="P28" s="53"/>
      <c r="Q28" s="53"/>
      <c r="R28" s="53"/>
      <c r="S28" s="50"/>
    </row>
    <row r="29" spans="2:19" ht="12.75" customHeight="1">
      <c r="B29" s="29">
        <v>22</v>
      </c>
      <c r="C29" s="19" t="s">
        <v>198</v>
      </c>
      <c r="D29" s="19" t="s">
        <v>164</v>
      </c>
      <c r="E29" s="29" t="s">
        <v>7</v>
      </c>
      <c r="F29" s="29">
        <f t="shared" si="0"/>
        <v>18</v>
      </c>
      <c r="H29" s="50"/>
      <c r="I29" s="50"/>
      <c r="J29" s="50"/>
      <c r="K29" s="50"/>
      <c r="L29" s="50"/>
      <c r="M29" s="50">
        <v>4</v>
      </c>
      <c r="N29" s="50"/>
      <c r="O29" s="50"/>
      <c r="P29" s="50"/>
      <c r="Q29" s="50"/>
      <c r="R29" s="50">
        <v>8</v>
      </c>
      <c r="S29" s="50">
        <v>6</v>
      </c>
    </row>
    <row r="30" spans="2:19" ht="12.75" customHeight="1">
      <c r="B30" s="29">
        <v>26</v>
      </c>
      <c r="C30" s="19" t="s">
        <v>25</v>
      </c>
      <c r="D30" s="19" t="s">
        <v>11</v>
      </c>
      <c r="E30" s="29" t="s">
        <v>6</v>
      </c>
      <c r="F30" s="29">
        <f t="shared" si="0"/>
        <v>16</v>
      </c>
      <c r="G30" s="29"/>
      <c r="H30" s="50"/>
      <c r="I30" s="50">
        <v>10</v>
      </c>
      <c r="J30" s="50"/>
      <c r="K30" s="50"/>
      <c r="L30" s="50">
        <v>6</v>
      </c>
      <c r="M30" s="50"/>
      <c r="N30" s="50"/>
      <c r="O30" s="50"/>
      <c r="P30" s="50"/>
      <c r="Q30" s="50"/>
      <c r="R30" s="50"/>
      <c r="S30" s="50"/>
    </row>
    <row r="31" spans="2:19" ht="12.75" customHeight="1">
      <c r="B31" s="29">
        <v>26</v>
      </c>
      <c r="C31" s="28" t="s">
        <v>121</v>
      </c>
      <c r="D31" s="19" t="s">
        <v>91</v>
      </c>
      <c r="E31" s="29" t="s">
        <v>18</v>
      </c>
      <c r="F31" s="29">
        <f t="shared" si="0"/>
        <v>16</v>
      </c>
      <c r="G31" s="29"/>
      <c r="H31" s="50">
        <v>6</v>
      </c>
      <c r="I31" s="50"/>
      <c r="J31" s="50"/>
      <c r="K31" s="50"/>
      <c r="L31" s="50"/>
      <c r="M31" s="50"/>
      <c r="N31" s="50"/>
      <c r="O31" s="50"/>
      <c r="P31" s="50">
        <v>10</v>
      </c>
      <c r="Q31" s="50"/>
      <c r="R31" s="50"/>
      <c r="S31" s="50"/>
    </row>
    <row r="32" spans="2:19" ht="12.75" customHeight="1">
      <c r="B32" s="29">
        <v>26</v>
      </c>
      <c r="C32" s="19" t="s">
        <v>112</v>
      </c>
      <c r="D32" s="19" t="s">
        <v>111</v>
      </c>
      <c r="E32" s="29" t="s">
        <v>17</v>
      </c>
      <c r="F32" s="29">
        <f t="shared" si="0"/>
        <v>16</v>
      </c>
      <c r="G32" s="29"/>
      <c r="H32" s="50"/>
      <c r="I32" s="50"/>
      <c r="J32" s="50"/>
      <c r="K32" s="50">
        <v>8</v>
      </c>
      <c r="L32" s="50"/>
      <c r="M32" s="50"/>
      <c r="N32" s="50"/>
      <c r="O32" s="50">
        <v>8</v>
      </c>
      <c r="P32" s="50"/>
      <c r="Q32" s="50"/>
      <c r="R32" s="50"/>
      <c r="S32" s="50"/>
    </row>
    <row r="33" spans="2:19" ht="12.75" customHeight="1">
      <c r="B33" s="29">
        <v>26</v>
      </c>
      <c r="C33" s="28" t="s">
        <v>157</v>
      </c>
      <c r="D33" s="28" t="s">
        <v>156</v>
      </c>
      <c r="E33" s="22" t="s">
        <v>20</v>
      </c>
      <c r="F33" s="29">
        <f t="shared" si="0"/>
        <v>16</v>
      </c>
      <c r="G33" s="29"/>
      <c r="H33" s="50">
        <v>8</v>
      </c>
      <c r="I33" s="50"/>
      <c r="J33" s="50"/>
      <c r="K33" s="50"/>
      <c r="L33" s="50"/>
      <c r="M33" s="50"/>
      <c r="N33" s="50"/>
      <c r="O33" s="50"/>
      <c r="P33" s="50"/>
      <c r="Q33" s="50">
        <v>8</v>
      </c>
      <c r="R33" s="50"/>
      <c r="S33" s="50"/>
    </row>
    <row r="34" spans="2:19" ht="12.75" customHeight="1">
      <c r="B34" s="29">
        <v>30</v>
      </c>
      <c r="C34" s="19" t="s">
        <v>184</v>
      </c>
      <c r="D34" s="19" t="s">
        <v>183</v>
      </c>
      <c r="E34" s="29" t="s">
        <v>9</v>
      </c>
      <c r="F34" s="29">
        <f t="shared" si="0"/>
        <v>14</v>
      </c>
      <c r="G34" s="29"/>
      <c r="H34" s="50"/>
      <c r="I34" s="50">
        <v>6</v>
      </c>
      <c r="J34" s="50"/>
      <c r="K34" s="50"/>
      <c r="L34" s="50"/>
      <c r="M34" s="50"/>
      <c r="N34" s="50"/>
      <c r="O34" s="50"/>
      <c r="P34" s="50"/>
      <c r="Q34" s="50"/>
      <c r="R34" s="50">
        <v>8</v>
      </c>
      <c r="S34" s="51"/>
    </row>
    <row r="35" spans="2:19" ht="12.75" customHeight="1">
      <c r="B35" s="29">
        <v>30</v>
      </c>
      <c r="C35" s="19" t="s">
        <v>205</v>
      </c>
      <c r="D35" s="19" t="s">
        <v>13</v>
      </c>
      <c r="E35" s="29" t="s">
        <v>107</v>
      </c>
      <c r="F35" s="29">
        <f t="shared" si="0"/>
        <v>14</v>
      </c>
      <c r="H35" s="50"/>
      <c r="I35" s="50"/>
      <c r="J35" s="50">
        <v>6</v>
      </c>
      <c r="K35" s="50"/>
      <c r="L35" s="50"/>
      <c r="M35" s="50"/>
      <c r="N35" s="50">
        <v>8</v>
      </c>
      <c r="O35" s="50"/>
      <c r="P35" s="50"/>
      <c r="Q35" s="50"/>
      <c r="R35" s="50"/>
      <c r="S35" s="50"/>
    </row>
    <row r="36" spans="2:19" ht="12.75" customHeight="1">
      <c r="B36" s="29">
        <v>30</v>
      </c>
      <c r="C36" s="19" t="s">
        <v>318</v>
      </c>
      <c r="D36" s="19" t="s">
        <v>178</v>
      </c>
      <c r="E36" s="29" t="s">
        <v>124</v>
      </c>
      <c r="F36" s="29">
        <f t="shared" si="0"/>
        <v>14</v>
      </c>
      <c r="H36" s="53"/>
      <c r="I36" s="53"/>
      <c r="J36" s="53"/>
      <c r="K36" s="53"/>
      <c r="L36" s="53"/>
      <c r="M36" s="53"/>
      <c r="N36" s="50"/>
      <c r="O36" s="53"/>
      <c r="P36" s="50">
        <v>14</v>
      </c>
      <c r="Q36" s="53"/>
      <c r="R36" s="53"/>
      <c r="S36" s="50"/>
    </row>
    <row r="37" spans="2:19" ht="12.75" customHeight="1">
      <c r="B37" s="29">
        <v>33</v>
      </c>
      <c r="C37" s="19" t="s">
        <v>238</v>
      </c>
      <c r="D37" s="19" t="s">
        <v>239</v>
      </c>
      <c r="E37" s="29" t="s">
        <v>31</v>
      </c>
      <c r="F37" s="29">
        <f aca="true" t="shared" si="1" ref="F37:F68">SUM(H37:S37)</f>
        <v>12</v>
      </c>
      <c r="G37" s="29"/>
      <c r="H37" s="50"/>
      <c r="I37" s="50"/>
      <c r="J37" s="50"/>
      <c r="K37" s="50"/>
      <c r="L37" s="50"/>
      <c r="M37" s="50">
        <v>6</v>
      </c>
      <c r="N37" s="50">
        <v>6</v>
      </c>
      <c r="O37" s="50"/>
      <c r="P37" s="50"/>
      <c r="Q37" s="50"/>
      <c r="R37" s="50"/>
      <c r="S37" s="50"/>
    </row>
    <row r="38" spans="1:19" ht="12.75" customHeight="1">
      <c r="A38" s="24">
        <v>10</v>
      </c>
      <c r="B38" s="29">
        <v>33</v>
      </c>
      <c r="C38" s="19" t="s">
        <v>113</v>
      </c>
      <c r="D38" s="19" t="s">
        <v>13</v>
      </c>
      <c r="E38" s="29" t="s">
        <v>14</v>
      </c>
      <c r="F38" s="29">
        <f t="shared" si="1"/>
        <v>12</v>
      </c>
      <c r="G38" s="29"/>
      <c r="H38" s="50"/>
      <c r="I38" s="50"/>
      <c r="J38" s="50"/>
      <c r="K38" s="50"/>
      <c r="L38" s="50">
        <v>6</v>
      </c>
      <c r="M38" s="50"/>
      <c r="N38" s="50"/>
      <c r="O38" s="50">
        <v>6</v>
      </c>
      <c r="P38" s="50"/>
      <c r="Q38" s="50"/>
      <c r="R38" s="50"/>
      <c r="S38" s="50"/>
    </row>
    <row r="39" spans="2:19" ht="12.75" customHeight="1">
      <c r="B39" s="29">
        <v>33</v>
      </c>
      <c r="C39" s="19" t="s">
        <v>209</v>
      </c>
      <c r="D39" s="19" t="s">
        <v>210</v>
      </c>
      <c r="E39" s="29" t="s">
        <v>223</v>
      </c>
      <c r="F39" s="29">
        <f t="shared" si="1"/>
        <v>12</v>
      </c>
      <c r="H39" s="50"/>
      <c r="I39" s="50"/>
      <c r="J39" s="50"/>
      <c r="K39" s="50">
        <v>6</v>
      </c>
      <c r="L39" s="50"/>
      <c r="M39" s="50"/>
      <c r="N39" s="50"/>
      <c r="O39" s="50"/>
      <c r="P39" s="50"/>
      <c r="Q39" s="50"/>
      <c r="R39" s="50"/>
      <c r="S39" s="50">
        <v>6</v>
      </c>
    </row>
    <row r="40" spans="2:19" ht="12.75" customHeight="1">
      <c r="B40" s="29">
        <v>33</v>
      </c>
      <c r="C40" s="19" t="s">
        <v>348</v>
      </c>
      <c r="D40" s="19" t="s">
        <v>67</v>
      </c>
      <c r="E40" s="2" t="s">
        <v>9</v>
      </c>
      <c r="F40" s="29">
        <f t="shared" si="1"/>
        <v>12</v>
      </c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0">
        <v>6</v>
      </c>
      <c r="S40" s="50">
        <v>6</v>
      </c>
    </row>
    <row r="41" spans="2:19" ht="12.75" customHeight="1">
      <c r="B41" s="29">
        <v>33</v>
      </c>
      <c r="C41" s="19" t="s">
        <v>322</v>
      </c>
      <c r="D41" s="19" t="s">
        <v>323</v>
      </c>
      <c r="E41" s="29" t="s">
        <v>163</v>
      </c>
      <c r="F41" s="29">
        <f t="shared" si="1"/>
        <v>12</v>
      </c>
      <c r="H41" s="53"/>
      <c r="I41" s="53"/>
      <c r="J41" s="53"/>
      <c r="K41" s="53"/>
      <c r="L41" s="53"/>
      <c r="M41" s="53"/>
      <c r="N41" s="53"/>
      <c r="O41" s="53"/>
      <c r="P41" s="50">
        <v>6</v>
      </c>
      <c r="Q41" s="53"/>
      <c r="R41" s="53"/>
      <c r="S41" s="50">
        <v>6</v>
      </c>
    </row>
    <row r="42" spans="2:19" ht="12.75" customHeight="1">
      <c r="B42" s="29">
        <v>33</v>
      </c>
      <c r="C42" s="19" t="s">
        <v>240</v>
      </c>
      <c r="D42" s="19" t="s">
        <v>26</v>
      </c>
      <c r="E42" s="29" t="s">
        <v>124</v>
      </c>
      <c r="F42" s="29">
        <f t="shared" si="1"/>
        <v>12</v>
      </c>
      <c r="G42" s="29"/>
      <c r="H42" s="50"/>
      <c r="I42" s="50"/>
      <c r="J42" s="50"/>
      <c r="K42" s="50"/>
      <c r="L42" s="50"/>
      <c r="M42" s="50">
        <v>6</v>
      </c>
      <c r="N42" s="50"/>
      <c r="O42" s="50"/>
      <c r="P42" s="50">
        <v>6</v>
      </c>
      <c r="Q42" s="50"/>
      <c r="R42" s="50"/>
      <c r="S42" s="50"/>
    </row>
    <row r="43" spans="2:19" ht="12.75" customHeight="1">
      <c r="B43" s="29">
        <v>33</v>
      </c>
      <c r="C43" s="19" t="s">
        <v>176</v>
      </c>
      <c r="D43" s="19" t="s">
        <v>175</v>
      </c>
      <c r="E43" s="22" t="s">
        <v>9</v>
      </c>
      <c r="F43" s="29">
        <f t="shared" si="1"/>
        <v>12</v>
      </c>
      <c r="G43" s="32"/>
      <c r="H43" s="49"/>
      <c r="I43" s="49"/>
      <c r="J43" s="49"/>
      <c r="K43" s="49"/>
      <c r="L43" s="50"/>
      <c r="M43" s="50"/>
      <c r="N43" s="50">
        <v>6</v>
      </c>
      <c r="O43" s="50"/>
      <c r="P43" s="50"/>
      <c r="Q43" s="50"/>
      <c r="R43" s="50">
        <v>6</v>
      </c>
      <c r="S43" s="50"/>
    </row>
    <row r="44" spans="2:19" ht="12.75" customHeight="1">
      <c r="B44" s="29">
        <v>33</v>
      </c>
      <c r="C44" s="25" t="s">
        <v>100</v>
      </c>
      <c r="D44" s="23" t="s">
        <v>102</v>
      </c>
      <c r="E44" s="29" t="s">
        <v>6</v>
      </c>
      <c r="F44" s="29">
        <f t="shared" si="1"/>
        <v>12</v>
      </c>
      <c r="G44" s="29"/>
      <c r="H44" s="50"/>
      <c r="I44" s="50"/>
      <c r="J44" s="50">
        <v>6</v>
      </c>
      <c r="K44" s="50"/>
      <c r="L44" s="50"/>
      <c r="M44" s="50"/>
      <c r="N44" s="50"/>
      <c r="O44" s="50"/>
      <c r="P44" s="50">
        <v>6</v>
      </c>
      <c r="Q44" s="50"/>
      <c r="R44" s="50"/>
      <c r="S44" s="50"/>
    </row>
    <row r="45" spans="2:19" ht="12.75" customHeight="1">
      <c r="B45" s="29">
        <v>33</v>
      </c>
      <c r="C45" s="19" t="s">
        <v>186</v>
      </c>
      <c r="D45" s="19" t="s">
        <v>185</v>
      </c>
      <c r="E45" s="29" t="s">
        <v>41</v>
      </c>
      <c r="F45" s="29">
        <f t="shared" si="1"/>
        <v>12</v>
      </c>
      <c r="G45" s="29"/>
      <c r="H45" s="50">
        <v>6</v>
      </c>
      <c r="I45" s="50"/>
      <c r="J45" s="50"/>
      <c r="K45" s="50"/>
      <c r="L45" s="50"/>
      <c r="M45" s="50">
        <v>6</v>
      </c>
      <c r="N45" s="50"/>
      <c r="O45" s="50"/>
      <c r="P45" s="50"/>
      <c r="Q45" s="50"/>
      <c r="R45" s="50"/>
      <c r="S45" s="50"/>
    </row>
    <row r="46" spans="2:19" ht="12.75" customHeight="1">
      <c r="B46" s="29">
        <v>33</v>
      </c>
      <c r="C46" s="19" t="s">
        <v>236</v>
      </c>
      <c r="D46" s="19" t="s">
        <v>237</v>
      </c>
      <c r="E46" s="29" t="s">
        <v>18</v>
      </c>
      <c r="F46" s="29">
        <f t="shared" si="1"/>
        <v>12</v>
      </c>
      <c r="G46" s="29"/>
      <c r="H46" s="50"/>
      <c r="I46" s="50"/>
      <c r="J46" s="50"/>
      <c r="K46" s="50"/>
      <c r="L46" s="50"/>
      <c r="M46" s="50">
        <v>8</v>
      </c>
      <c r="N46" s="50">
        <v>4</v>
      </c>
      <c r="O46" s="50"/>
      <c r="P46" s="50"/>
      <c r="Q46" s="50"/>
      <c r="R46" s="50"/>
      <c r="S46" s="50"/>
    </row>
    <row r="47" spans="2:19" ht="12.75" customHeight="1">
      <c r="B47" s="29">
        <v>43</v>
      </c>
      <c r="C47" s="19" t="s">
        <v>265</v>
      </c>
      <c r="D47" s="19" t="s">
        <v>111</v>
      </c>
      <c r="E47" s="29" t="s">
        <v>107</v>
      </c>
      <c r="F47" s="29">
        <f t="shared" si="1"/>
        <v>10</v>
      </c>
      <c r="H47" s="53"/>
      <c r="I47" s="53"/>
      <c r="J47" s="53"/>
      <c r="K47" s="53"/>
      <c r="L47" s="53"/>
      <c r="M47" s="53"/>
      <c r="N47" s="50">
        <v>4</v>
      </c>
      <c r="O47" s="53"/>
      <c r="P47" s="53"/>
      <c r="Q47" s="53"/>
      <c r="R47" s="53"/>
      <c r="S47" s="50">
        <v>6</v>
      </c>
    </row>
    <row r="48" spans="2:19" ht="12.75" customHeight="1">
      <c r="B48" s="29">
        <v>43</v>
      </c>
      <c r="C48" s="19" t="s">
        <v>241</v>
      </c>
      <c r="D48" s="19" t="s">
        <v>242</v>
      </c>
      <c r="E48" s="29" t="s">
        <v>41</v>
      </c>
      <c r="F48" s="29">
        <f t="shared" si="1"/>
        <v>10</v>
      </c>
      <c r="G48" s="29"/>
      <c r="H48" s="50"/>
      <c r="I48" s="50"/>
      <c r="J48" s="50"/>
      <c r="K48" s="50"/>
      <c r="L48" s="50"/>
      <c r="M48" s="50">
        <v>4</v>
      </c>
      <c r="N48" s="50">
        <v>6</v>
      </c>
      <c r="O48" s="50"/>
      <c r="P48" s="50"/>
      <c r="Q48" s="50"/>
      <c r="R48" s="50"/>
      <c r="S48" s="50"/>
    </row>
    <row r="49" spans="2:19" ht="12.75">
      <c r="B49" s="29">
        <v>43</v>
      </c>
      <c r="C49" s="25" t="s">
        <v>98</v>
      </c>
      <c r="D49" s="23" t="s">
        <v>101</v>
      </c>
      <c r="E49" s="22" t="s">
        <v>31</v>
      </c>
      <c r="F49" s="29">
        <f t="shared" si="1"/>
        <v>10</v>
      </c>
      <c r="G49" s="29"/>
      <c r="H49" s="50"/>
      <c r="I49" s="50"/>
      <c r="J49" s="50"/>
      <c r="K49" s="50"/>
      <c r="L49" s="50"/>
      <c r="M49" s="50">
        <v>4</v>
      </c>
      <c r="N49" s="50">
        <v>6</v>
      </c>
      <c r="O49" s="50"/>
      <c r="P49" s="50"/>
      <c r="Q49" s="50"/>
      <c r="R49" s="50"/>
      <c r="S49" s="51"/>
    </row>
    <row r="50" spans="2:19" ht="12.75">
      <c r="B50" s="29">
        <v>43</v>
      </c>
      <c r="C50" s="19" t="s">
        <v>249</v>
      </c>
      <c r="D50" s="19" t="s">
        <v>169</v>
      </c>
      <c r="E50" s="29" t="s">
        <v>7</v>
      </c>
      <c r="F50" s="29">
        <f t="shared" si="1"/>
        <v>10</v>
      </c>
      <c r="G50" s="29"/>
      <c r="H50" s="50">
        <v>6</v>
      </c>
      <c r="I50" s="50"/>
      <c r="J50" s="50"/>
      <c r="K50" s="50"/>
      <c r="L50" s="50"/>
      <c r="M50" s="50">
        <v>4</v>
      </c>
      <c r="N50" s="50"/>
      <c r="O50" s="50"/>
      <c r="P50" s="50"/>
      <c r="Q50" s="50"/>
      <c r="R50" s="50"/>
      <c r="S50" s="50"/>
    </row>
    <row r="51" spans="2:19" ht="12.75">
      <c r="B51" s="29">
        <v>43</v>
      </c>
      <c r="C51" s="19" t="s">
        <v>259</v>
      </c>
      <c r="D51" s="19" t="s">
        <v>202</v>
      </c>
      <c r="E51" s="29" t="s">
        <v>154</v>
      </c>
      <c r="F51" s="29">
        <f t="shared" si="1"/>
        <v>10</v>
      </c>
      <c r="H51" s="53"/>
      <c r="I51" s="53"/>
      <c r="J51" s="53"/>
      <c r="K51" s="53"/>
      <c r="L51" s="53"/>
      <c r="M51" s="53"/>
      <c r="N51" s="50">
        <v>10</v>
      </c>
      <c r="O51" s="53"/>
      <c r="P51" s="53"/>
      <c r="Q51" s="53"/>
      <c r="R51" s="53"/>
      <c r="S51" s="50"/>
    </row>
    <row r="52" spans="2:19" ht="12.75">
      <c r="B52" s="29">
        <v>43</v>
      </c>
      <c r="C52" s="30" t="s">
        <v>8</v>
      </c>
      <c r="D52" s="30" t="s">
        <v>23</v>
      </c>
      <c r="E52" s="22" t="s">
        <v>6</v>
      </c>
      <c r="F52" s="29">
        <f t="shared" si="1"/>
        <v>10</v>
      </c>
      <c r="G52" s="22"/>
      <c r="H52" s="50"/>
      <c r="I52" s="50">
        <v>6</v>
      </c>
      <c r="J52" s="50"/>
      <c r="K52" s="50"/>
      <c r="L52" s="50"/>
      <c r="M52" s="50">
        <v>4</v>
      </c>
      <c r="N52" s="50"/>
      <c r="O52" s="50"/>
      <c r="P52" s="50"/>
      <c r="Q52" s="50"/>
      <c r="R52" s="50"/>
      <c r="S52" s="50"/>
    </row>
    <row r="53" spans="2:19" ht="12.75">
      <c r="B53" s="29">
        <v>43</v>
      </c>
      <c r="C53" s="19" t="s">
        <v>153</v>
      </c>
      <c r="D53" s="19" t="s">
        <v>132</v>
      </c>
      <c r="E53" s="29" t="s">
        <v>20</v>
      </c>
      <c r="F53" s="29">
        <f t="shared" si="1"/>
        <v>10</v>
      </c>
      <c r="G53" s="29"/>
      <c r="H53" s="50"/>
      <c r="I53" s="50"/>
      <c r="J53" s="50"/>
      <c r="K53" s="50"/>
      <c r="L53" s="50"/>
      <c r="M53" s="50">
        <v>4</v>
      </c>
      <c r="N53" s="50"/>
      <c r="O53" s="50"/>
      <c r="P53" s="50"/>
      <c r="Q53" s="50">
        <v>6</v>
      </c>
      <c r="R53" s="50"/>
      <c r="S53" s="50"/>
    </row>
    <row r="54" spans="2:19" ht="12.75">
      <c r="B54" s="29">
        <v>43</v>
      </c>
      <c r="C54" s="19" t="s">
        <v>186</v>
      </c>
      <c r="D54" s="19" t="s">
        <v>375</v>
      </c>
      <c r="E54" s="29" t="s">
        <v>107</v>
      </c>
      <c r="F54" s="29">
        <f t="shared" si="1"/>
        <v>10</v>
      </c>
      <c r="H54" s="50"/>
      <c r="I54" s="50"/>
      <c r="J54" s="50">
        <v>10</v>
      </c>
      <c r="K54" s="50"/>
      <c r="L54" s="50"/>
      <c r="M54" s="50"/>
      <c r="N54" s="50"/>
      <c r="O54" s="50"/>
      <c r="P54" s="50"/>
      <c r="Q54" s="50"/>
      <c r="R54" s="50"/>
      <c r="S54" s="50"/>
    </row>
    <row r="55" spans="2:19" ht="12.75">
      <c r="B55" s="29">
        <v>43</v>
      </c>
      <c r="C55" s="19" t="s">
        <v>272</v>
      </c>
      <c r="D55" s="19" t="s">
        <v>273</v>
      </c>
      <c r="E55" s="29" t="s">
        <v>16</v>
      </c>
      <c r="F55" s="29">
        <f t="shared" si="1"/>
        <v>10</v>
      </c>
      <c r="H55" s="53"/>
      <c r="I55" s="53"/>
      <c r="J55" s="53"/>
      <c r="K55" s="53"/>
      <c r="L55" s="53"/>
      <c r="M55" s="53"/>
      <c r="N55" s="50">
        <v>4</v>
      </c>
      <c r="O55" s="53"/>
      <c r="P55" s="53"/>
      <c r="Q55" s="53">
        <v>6</v>
      </c>
      <c r="R55" s="53"/>
      <c r="S55" s="50"/>
    </row>
    <row r="56" spans="2:19" ht="12.75">
      <c r="B56" s="29">
        <v>43</v>
      </c>
      <c r="C56" s="19" t="s">
        <v>174</v>
      </c>
      <c r="D56" s="19" t="s">
        <v>341</v>
      </c>
      <c r="E56" s="29" t="s">
        <v>20</v>
      </c>
      <c r="F56" s="29">
        <f t="shared" si="1"/>
        <v>10</v>
      </c>
      <c r="G56" s="29"/>
      <c r="H56" s="50"/>
      <c r="I56" s="50"/>
      <c r="J56" s="50"/>
      <c r="K56" s="50"/>
      <c r="L56" s="50"/>
      <c r="M56" s="50"/>
      <c r="N56" s="50">
        <v>4</v>
      </c>
      <c r="O56" s="50"/>
      <c r="P56" s="50"/>
      <c r="Q56" s="50">
        <v>6</v>
      </c>
      <c r="R56" s="50"/>
      <c r="S56" s="51"/>
    </row>
    <row r="57" spans="2:19" ht="12.75">
      <c r="B57" s="29">
        <v>53</v>
      </c>
      <c r="C57" s="19" t="s">
        <v>376</v>
      </c>
      <c r="D57" s="19" t="s">
        <v>125</v>
      </c>
      <c r="E57" s="29" t="s">
        <v>126</v>
      </c>
      <c r="F57" s="29">
        <f t="shared" si="1"/>
        <v>8</v>
      </c>
      <c r="H57" s="50"/>
      <c r="I57" s="50"/>
      <c r="J57" s="50">
        <v>8</v>
      </c>
      <c r="K57" s="50"/>
      <c r="L57" s="50"/>
      <c r="M57" s="50"/>
      <c r="N57" s="50"/>
      <c r="O57" s="50"/>
      <c r="P57" s="50"/>
      <c r="Q57" s="50"/>
      <c r="R57" s="50"/>
      <c r="S57" s="50"/>
    </row>
    <row r="58" spans="2:19" ht="12.75">
      <c r="B58" s="29">
        <v>53</v>
      </c>
      <c r="C58" s="19" t="s">
        <v>99</v>
      </c>
      <c r="D58" s="19" t="s">
        <v>243</v>
      </c>
      <c r="E58" s="29" t="s">
        <v>29</v>
      </c>
      <c r="F58" s="29">
        <f t="shared" si="1"/>
        <v>8</v>
      </c>
      <c r="G58" s="29"/>
      <c r="H58" s="50"/>
      <c r="I58" s="50"/>
      <c r="J58" s="50"/>
      <c r="K58" s="50"/>
      <c r="L58" s="50"/>
      <c r="M58" s="50">
        <v>4</v>
      </c>
      <c r="N58" s="50">
        <v>4</v>
      </c>
      <c r="O58" s="50"/>
      <c r="P58" s="50"/>
      <c r="Q58" s="50"/>
      <c r="R58" s="50"/>
      <c r="S58" s="50"/>
    </row>
    <row r="59" spans="2:19" ht="12.75">
      <c r="B59" s="29">
        <v>53</v>
      </c>
      <c r="C59" s="19" t="s">
        <v>372</v>
      </c>
      <c r="D59" s="19" t="s">
        <v>320</v>
      </c>
      <c r="E59" s="29" t="s">
        <v>51</v>
      </c>
      <c r="F59" s="29">
        <f t="shared" si="1"/>
        <v>8</v>
      </c>
      <c r="H59" s="53"/>
      <c r="I59" s="50">
        <v>8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</row>
    <row r="60" spans="2:19" ht="12.75">
      <c r="B60" s="29">
        <v>53</v>
      </c>
      <c r="C60" s="19" t="s">
        <v>201</v>
      </c>
      <c r="D60" s="19" t="s">
        <v>202</v>
      </c>
      <c r="E60" s="29" t="s">
        <v>34</v>
      </c>
      <c r="F60" s="29">
        <f t="shared" si="1"/>
        <v>8</v>
      </c>
      <c r="H60" s="50"/>
      <c r="I60" s="50"/>
      <c r="J60" s="50">
        <v>8</v>
      </c>
      <c r="K60" s="50"/>
      <c r="L60" s="50"/>
      <c r="M60" s="50"/>
      <c r="N60" s="50"/>
      <c r="O60" s="50"/>
      <c r="P60" s="50"/>
      <c r="Q60" s="50"/>
      <c r="R60" s="50"/>
      <c r="S60" s="50"/>
    </row>
    <row r="61" spans="2:19" ht="12.75">
      <c r="B61" s="29">
        <v>53</v>
      </c>
      <c r="C61" s="19" t="s">
        <v>366</v>
      </c>
      <c r="D61" s="19" t="s">
        <v>367</v>
      </c>
      <c r="E61" s="29" t="s">
        <v>16</v>
      </c>
      <c r="F61" s="29">
        <f t="shared" si="1"/>
        <v>8</v>
      </c>
      <c r="H61" s="50">
        <v>8</v>
      </c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</row>
    <row r="62" spans="2:19" ht="12.75">
      <c r="B62" s="29">
        <v>53</v>
      </c>
      <c r="C62" s="19" t="s">
        <v>173</v>
      </c>
      <c r="D62" s="19" t="s">
        <v>172</v>
      </c>
      <c r="E62" s="29" t="s">
        <v>16</v>
      </c>
      <c r="F62" s="29">
        <f t="shared" si="1"/>
        <v>8</v>
      </c>
      <c r="G62" s="29"/>
      <c r="H62" s="50"/>
      <c r="I62" s="50"/>
      <c r="J62" s="50"/>
      <c r="K62" s="50"/>
      <c r="L62" s="50"/>
      <c r="M62" s="50"/>
      <c r="N62" s="50"/>
      <c r="O62" s="50"/>
      <c r="P62" s="50"/>
      <c r="Q62" s="50">
        <v>8</v>
      </c>
      <c r="R62" s="50"/>
      <c r="S62" s="51"/>
    </row>
    <row r="63" spans="2:19" ht="12.75">
      <c r="B63" s="29">
        <v>53</v>
      </c>
      <c r="C63" s="19" t="s">
        <v>319</v>
      </c>
      <c r="D63" s="19" t="s">
        <v>320</v>
      </c>
      <c r="E63" s="29" t="s">
        <v>55</v>
      </c>
      <c r="F63" s="29">
        <f t="shared" si="1"/>
        <v>8</v>
      </c>
      <c r="H63" s="53"/>
      <c r="I63" s="53"/>
      <c r="J63" s="53"/>
      <c r="K63" s="53"/>
      <c r="L63" s="53"/>
      <c r="M63" s="53"/>
      <c r="N63" s="53"/>
      <c r="O63" s="53"/>
      <c r="P63" s="50">
        <v>8</v>
      </c>
      <c r="Q63" s="53"/>
      <c r="R63" s="53"/>
      <c r="S63" s="50"/>
    </row>
    <row r="64" spans="2:19" ht="12.75">
      <c r="B64" s="29">
        <v>53</v>
      </c>
      <c r="C64" s="27" t="s">
        <v>79</v>
      </c>
      <c r="D64" s="27" t="s">
        <v>155</v>
      </c>
      <c r="E64" s="32" t="s">
        <v>61</v>
      </c>
      <c r="F64" s="29">
        <f t="shared" si="1"/>
        <v>8</v>
      </c>
      <c r="G64" s="29"/>
      <c r="H64" s="50"/>
      <c r="I64" s="50"/>
      <c r="J64" s="50"/>
      <c r="K64" s="50"/>
      <c r="L64" s="50">
        <v>8</v>
      </c>
      <c r="M64" s="50"/>
      <c r="N64" s="50"/>
      <c r="O64" s="50"/>
      <c r="P64" s="50"/>
      <c r="Q64" s="50"/>
      <c r="R64" s="50"/>
      <c r="S64" s="50"/>
    </row>
    <row r="65" spans="2:19" ht="12.75">
      <c r="B65" s="29">
        <v>53</v>
      </c>
      <c r="C65" s="19" t="s">
        <v>250</v>
      </c>
      <c r="D65" s="19" t="s">
        <v>251</v>
      </c>
      <c r="E65" s="29" t="s">
        <v>49</v>
      </c>
      <c r="F65" s="29">
        <f t="shared" si="1"/>
        <v>8</v>
      </c>
      <c r="G65" s="29"/>
      <c r="H65" s="50"/>
      <c r="I65" s="50"/>
      <c r="J65" s="50"/>
      <c r="K65" s="50"/>
      <c r="L65" s="50"/>
      <c r="M65" s="50">
        <v>4</v>
      </c>
      <c r="N65" s="50">
        <v>4</v>
      </c>
      <c r="O65" s="50"/>
      <c r="P65" s="50"/>
      <c r="Q65" s="50"/>
      <c r="R65" s="50"/>
      <c r="S65" s="50"/>
    </row>
    <row r="66" spans="2:19" ht="12.75">
      <c r="B66" s="29">
        <v>53</v>
      </c>
      <c r="C66" s="19" t="s">
        <v>203</v>
      </c>
      <c r="D66" s="19" t="s">
        <v>204</v>
      </c>
      <c r="E66" s="29" t="s">
        <v>19</v>
      </c>
      <c r="F66" s="29">
        <f t="shared" si="1"/>
        <v>8</v>
      </c>
      <c r="H66" s="50"/>
      <c r="I66" s="50"/>
      <c r="J66" s="50"/>
      <c r="K66" s="50">
        <v>8</v>
      </c>
      <c r="L66" s="50"/>
      <c r="M66" s="50"/>
      <c r="N66" s="50"/>
      <c r="O66" s="50"/>
      <c r="P66" s="50"/>
      <c r="Q66" s="50"/>
      <c r="R66" s="50"/>
      <c r="S66" s="50"/>
    </row>
    <row r="67" spans="2:19" ht="12.75">
      <c r="B67" s="29">
        <v>53</v>
      </c>
      <c r="C67" s="19" t="s">
        <v>181</v>
      </c>
      <c r="D67" s="19" t="s">
        <v>90</v>
      </c>
      <c r="E67" s="29" t="s">
        <v>182</v>
      </c>
      <c r="F67" s="29">
        <f t="shared" si="1"/>
        <v>8</v>
      </c>
      <c r="G67" s="29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>
        <v>8</v>
      </c>
      <c r="S67" s="50"/>
    </row>
    <row r="68" spans="2:19" ht="12.75">
      <c r="B68" s="29">
        <v>53</v>
      </c>
      <c r="C68" s="19" t="s">
        <v>380</v>
      </c>
      <c r="D68" s="19" t="s">
        <v>379</v>
      </c>
      <c r="E68" s="29" t="s">
        <v>95</v>
      </c>
      <c r="F68" s="29">
        <f t="shared" si="1"/>
        <v>8</v>
      </c>
      <c r="H68" s="50"/>
      <c r="I68" s="50"/>
      <c r="J68" s="50">
        <v>8</v>
      </c>
      <c r="K68" s="50"/>
      <c r="L68" s="50"/>
      <c r="M68" s="50"/>
      <c r="N68" s="50"/>
      <c r="O68" s="50"/>
      <c r="P68" s="50"/>
      <c r="Q68" s="50"/>
      <c r="R68" s="50"/>
      <c r="S68" s="50"/>
    </row>
    <row r="69" spans="2:19" ht="12.75">
      <c r="B69" s="29">
        <v>65</v>
      </c>
      <c r="C69" s="19" t="s">
        <v>321</v>
      </c>
      <c r="D69" s="19" t="s">
        <v>89</v>
      </c>
      <c r="E69" s="29" t="s">
        <v>29</v>
      </c>
      <c r="F69" s="29">
        <f aca="true" t="shared" si="2" ref="F69:F104">SUM(H69:S69)</f>
        <v>6</v>
      </c>
      <c r="H69" s="53"/>
      <c r="I69" s="53"/>
      <c r="J69" s="53"/>
      <c r="K69" s="53"/>
      <c r="L69" s="53"/>
      <c r="M69" s="53"/>
      <c r="N69" s="53"/>
      <c r="O69" s="53"/>
      <c r="P69" s="50">
        <v>6</v>
      </c>
      <c r="Q69" s="53"/>
      <c r="R69" s="53"/>
      <c r="S69" s="50"/>
    </row>
    <row r="70" spans="2:19" ht="12.75">
      <c r="B70" s="29">
        <v>65</v>
      </c>
      <c r="C70" s="28" t="s">
        <v>66</v>
      </c>
      <c r="D70" s="25" t="s">
        <v>67</v>
      </c>
      <c r="E70" s="22" t="s">
        <v>17</v>
      </c>
      <c r="F70" s="29">
        <f t="shared" si="2"/>
        <v>6</v>
      </c>
      <c r="G70" s="29"/>
      <c r="H70" s="50"/>
      <c r="I70" s="50"/>
      <c r="J70" s="50"/>
      <c r="K70" s="50">
        <v>6</v>
      </c>
      <c r="L70" s="50"/>
      <c r="M70" s="50"/>
      <c r="N70" s="50"/>
      <c r="O70" s="50"/>
      <c r="P70" s="50"/>
      <c r="Q70" s="50"/>
      <c r="R70" s="50"/>
      <c r="S70" s="50"/>
    </row>
    <row r="71" spans="2:19" ht="12.75">
      <c r="B71" s="29">
        <v>65</v>
      </c>
      <c r="C71" s="19" t="s">
        <v>170</v>
      </c>
      <c r="D71" s="19" t="s">
        <v>151</v>
      </c>
      <c r="E71" s="29" t="s">
        <v>49</v>
      </c>
      <c r="F71" s="29">
        <f t="shared" si="2"/>
        <v>6</v>
      </c>
      <c r="H71" s="50"/>
      <c r="I71" s="50"/>
      <c r="J71" s="50">
        <v>6</v>
      </c>
      <c r="K71" s="50"/>
      <c r="L71" s="50"/>
      <c r="M71" s="50"/>
      <c r="N71" s="50"/>
      <c r="O71" s="50"/>
      <c r="P71" s="50"/>
      <c r="Q71" s="50"/>
      <c r="R71" s="50"/>
      <c r="S71" s="50"/>
    </row>
    <row r="72" spans="2:19" ht="12.75">
      <c r="B72" s="29">
        <v>65</v>
      </c>
      <c r="C72" s="19" t="s">
        <v>226</v>
      </c>
      <c r="D72" s="19" t="s">
        <v>227</v>
      </c>
      <c r="E72" s="29" t="s">
        <v>7</v>
      </c>
      <c r="F72" s="29">
        <f t="shared" si="2"/>
        <v>6</v>
      </c>
      <c r="H72" s="53"/>
      <c r="I72" s="53"/>
      <c r="J72" s="53"/>
      <c r="K72" s="53"/>
      <c r="L72" s="53">
        <v>6</v>
      </c>
      <c r="M72" s="53"/>
      <c r="N72" s="53"/>
      <c r="O72" s="53"/>
      <c r="P72" s="53"/>
      <c r="Q72" s="53"/>
      <c r="R72" s="53"/>
      <c r="S72" s="50"/>
    </row>
    <row r="73" spans="2:19" ht="12.75">
      <c r="B73" s="29">
        <v>65</v>
      </c>
      <c r="C73" s="19" t="s">
        <v>110</v>
      </c>
      <c r="D73" s="19" t="s">
        <v>168</v>
      </c>
      <c r="E73" s="29" t="s">
        <v>392</v>
      </c>
      <c r="F73" s="29">
        <f t="shared" si="2"/>
        <v>6</v>
      </c>
      <c r="H73" s="50"/>
      <c r="I73" s="50"/>
      <c r="J73" s="50">
        <v>6</v>
      </c>
      <c r="K73" s="50"/>
      <c r="L73" s="50"/>
      <c r="M73" s="50"/>
      <c r="N73" s="50"/>
      <c r="O73" s="50"/>
      <c r="P73" s="50"/>
      <c r="Q73" s="50"/>
      <c r="R73" s="50"/>
      <c r="S73" s="50"/>
    </row>
    <row r="74" spans="2:19" ht="12.75">
      <c r="B74" s="29">
        <v>65</v>
      </c>
      <c r="C74" s="57" t="s">
        <v>354</v>
      </c>
      <c r="D74" s="27" t="s">
        <v>87</v>
      </c>
      <c r="E74" s="29" t="s">
        <v>14</v>
      </c>
      <c r="F74" s="29">
        <f t="shared" si="2"/>
        <v>6</v>
      </c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0">
        <v>6</v>
      </c>
    </row>
    <row r="75" spans="2:19" ht="12.75">
      <c r="B75" s="29">
        <v>65</v>
      </c>
      <c r="C75" s="19" t="s">
        <v>27</v>
      </c>
      <c r="D75" s="19" t="s">
        <v>28</v>
      </c>
      <c r="E75" s="29" t="s">
        <v>15</v>
      </c>
      <c r="F75" s="29">
        <f t="shared" si="2"/>
        <v>6</v>
      </c>
      <c r="G75" s="29"/>
      <c r="H75" s="50"/>
      <c r="I75" s="50"/>
      <c r="J75" s="50"/>
      <c r="K75" s="50">
        <v>6</v>
      </c>
      <c r="L75" s="50"/>
      <c r="M75" s="50"/>
      <c r="N75" s="50"/>
      <c r="O75" s="50"/>
      <c r="P75" s="50"/>
      <c r="Q75" s="50"/>
      <c r="R75" s="50"/>
      <c r="S75" s="51"/>
    </row>
    <row r="76" spans="2:19" ht="12.75">
      <c r="B76" s="29">
        <v>65</v>
      </c>
      <c r="C76" s="19" t="s">
        <v>209</v>
      </c>
      <c r="D76" s="19" t="s">
        <v>355</v>
      </c>
      <c r="E76" s="2" t="s">
        <v>223</v>
      </c>
      <c r="F76" s="29">
        <f t="shared" si="2"/>
        <v>6</v>
      </c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0">
        <v>6</v>
      </c>
    </row>
    <row r="77" spans="2:19" ht="12.75">
      <c r="B77" s="29">
        <v>65</v>
      </c>
      <c r="C77" s="19" t="s">
        <v>339</v>
      </c>
      <c r="D77" s="19" t="s">
        <v>340</v>
      </c>
      <c r="E77" s="2" t="s">
        <v>342</v>
      </c>
      <c r="F77" s="29">
        <f t="shared" si="2"/>
        <v>6</v>
      </c>
      <c r="H77" s="53"/>
      <c r="I77" s="53"/>
      <c r="J77" s="53"/>
      <c r="K77" s="53"/>
      <c r="L77" s="53"/>
      <c r="M77" s="53"/>
      <c r="N77" s="53"/>
      <c r="O77" s="53"/>
      <c r="P77" s="53"/>
      <c r="Q77" s="53">
        <v>6</v>
      </c>
      <c r="R77" s="53"/>
      <c r="S77" s="50"/>
    </row>
    <row r="78" spans="2:19" ht="12.75">
      <c r="B78" s="29">
        <v>65</v>
      </c>
      <c r="C78" s="19" t="s">
        <v>73</v>
      </c>
      <c r="D78" s="19" t="s">
        <v>228</v>
      </c>
      <c r="F78" s="29">
        <f t="shared" si="2"/>
        <v>6</v>
      </c>
      <c r="H78" s="53"/>
      <c r="I78" s="53"/>
      <c r="J78" s="53"/>
      <c r="K78" s="53"/>
      <c r="L78" s="53">
        <v>6</v>
      </c>
      <c r="M78" s="53"/>
      <c r="N78" s="53"/>
      <c r="O78" s="53"/>
      <c r="P78" s="53"/>
      <c r="Q78" s="53"/>
      <c r="R78" s="53"/>
      <c r="S78" s="50"/>
    </row>
    <row r="79" spans="2:19" ht="12.75">
      <c r="B79" s="29">
        <v>65</v>
      </c>
      <c r="C79" s="19" t="s">
        <v>347</v>
      </c>
      <c r="D79" s="19" t="s">
        <v>132</v>
      </c>
      <c r="E79" s="2" t="s">
        <v>133</v>
      </c>
      <c r="F79" s="29">
        <f t="shared" si="2"/>
        <v>6</v>
      </c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0">
        <v>6</v>
      </c>
      <c r="S79" s="50"/>
    </row>
    <row r="80" spans="2:19" ht="12.75">
      <c r="B80" s="29">
        <v>65</v>
      </c>
      <c r="C80" s="19" t="s">
        <v>196</v>
      </c>
      <c r="D80" s="19" t="s">
        <v>197</v>
      </c>
      <c r="E80" s="29" t="s">
        <v>6</v>
      </c>
      <c r="F80" s="29">
        <f t="shared" si="2"/>
        <v>6</v>
      </c>
      <c r="H80" s="50"/>
      <c r="I80" s="50">
        <v>6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</row>
    <row r="81" spans="2:19" ht="12.75">
      <c r="B81" s="29">
        <v>65</v>
      </c>
      <c r="C81" s="19" t="s">
        <v>368</v>
      </c>
      <c r="D81" s="19" t="s">
        <v>268</v>
      </c>
      <c r="E81" s="29" t="s">
        <v>7</v>
      </c>
      <c r="F81" s="29">
        <f t="shared" si="2"/>
        <v>6</v>
      </c>
      <c r="H81" s="50">
        <v>6</v>
      </c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</row>
    <row r="82" spans="2:19" ht="12.75">
      <c r="B82" s="29">
        <v>65</v>
      </c>
      <c r="C82" s="25" t="s">
        <v>79</v>
      </c>
      <c r="D82" s="25" t="s">
        <v>80</v>
      </c>
      <c r="E82" s="22" t="s">
        <v>81</v>
      </c>
      <c r="F82" s="29">
        <f t="shared" si="2"/>
        <v>6</v>
      </c>
      <c r="G82" s="29"/>
      <c r="H82" s="50"/>
      <c r="I82" s="50"/>
      <c r="J82" s="50"/>
      <c r="K82" s="50"/>
      <c r="L82" s="50"/>
      <c r="M82" s="50">
        <v>6</v>
      </c>
      <c r="N82" s="50"/>
      <c r="O82" s="50"/>
      <c r="P82" s="50"/>
      <c r="Q82" s="50"/>
      <c r="R82" s="50"/>
      <c r="S82" s="50"/>
    </row>
    <row r="83" spans="2:19" ht="12.75">
      <c r="B83" s="29">
        <v>65</v>
      </c>
      <c r="C83" s="19" t="s">
        <v>385</v>
      </c>
      <c r="D83" s="19" t="s">
        <v>384</v>
      </c>
      <c r="F83" s="29">
        <f t="shared" si="2"/>
        <v>6</v>
      </c>
      <c r="G83" s="61"/>
      <c r="H83" s="50"/>
      <c r="I83" s="50"/>
      <c r="J83" s="50">
        <v>6</v>
      </c>
      <c r="K83" s="50"/>
      <c r="L83" s="50"/>
      <c r="M83" s="50"/>
      <c r="N83" s="50"/>
      <c r="O83" s="50"/>
      <c r="P83" s="50"/>
      <c r="Q83" s="50"/>
      <c r="R83" s="50"/>
      <c r="S83" s="50"/>
    </row>
    <row r="84" spans="2:19" ht="12.75">
      <c r="B84" s="29">
        <v>65</v>
      </c>
      <c r="C84" s="19" t="s">
        <v>349</v>
      </c>
      <c r="D84" s="19" t="s">
        <v>350</v>
      </c>
      <c r="E84" s="2" t="s">
        <v>7</v>
      </c>
      <c r="F84" s="29">
        <f t="shared" si="2"/>
        <v>6</v>
      </c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0">
        <v>6</v>
      </c>
      <c r="S84" s="50"/>
    </row>
    <row r="85" spans="2:19" ht="12.75">
      <c r="B85" s="29">
        <v>65</v>
      </c>
      <c r="C85" s="19" t="s">
        <v>356</v>
      </c>
      <c r="D85" s="19" t="s">
        <v>357</v>
      </c>
      <c r="E85" s="29" t="s">
        <v>107</v>
      </c>
      <c r="F85" s="29">
        <f t="shared" si="2"/>
        <v>6</v>
      </c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0">
        <v>6</v>
      </c>
    </row>
    <row r="86" spans="2:19" ht="12.75">
      <c r="B86" s="29">
        <v>65</v>
      </c>
      <c r="C86" s="19" t="s">
        <v>373</v>
      </c>
      <c r="D86" s="19" t="s">
        <v>165</v>
      </c>
      <c r="E86" s="29" t="s">
        <v>9</v>
      </c>
      <c r="F86" s="29">
        <f t="shared" si="2"/>
        <v>6</v>
      </c>
      <c r="H86" s="53"/>
      <c r="I86" s="50">
        <v>6</v>
      </c>
      <c r="J86" s="53"/>
      <c r="K86" s="53"/>
      <c r="L86" s="53"/>
      <c r="M86" s="53"/>
      <c r="N86" s="53"/>
      <c r="O86" s="53"/>
      <c r="P86" s="53"/>
      <c r="Q86" s="53"/>
      <c r="R86" s="53"/>
      <c r="S86" s="53"/>
    </row>
    <row r="87" spans="2:19" ht="12.75">
      <c r="B87" s="29">
        <v>65</v>
      </c>
      <c r="C87" s="19" t="s">
        <v>92</v>
      </c>
      <c r="D87" s="19" t="s">
        <v>21</v>
      </c>
      <c r="E87" s="29" t="s">
        <v>126</v>
      </c>
      <c r="F87" s="29">
        <f t="shared" si="2"/>
        <v>6</v>
      </c>
      <c r="G87" s="19"/>
      <c r="H87" s="51"/>
      <c r="I87" s="51"/>
      <c r="J87" s="51"/>
      <c r="K87" s="51"/>
      <c r="L87" s="51"/>
      <c r="M87" s="51"/>
      <c r="N87" s="51"/>
      <c r="O87" s="51"/>
      <c r="P87" s="51"/>
      <c r="Q87" s="50">
        <v>6</v>
      </c>
      <c r="R87" s="51"/>
      <c r="S87" s="50"/>
    </row>
    <row r="88" spans="2:19" ht="12.75">
      <c r="B88" s="29">
        <v>65</v>
      </c>
      <c r="C88" s="19" t="s">
        <v>386</v>
      </c>
      <c r="D88" s="19" t="s">
        <v>86</v>
      </c>
      <c r="E88" s="29" t="s">
        <v>392</v>
      </c>
      <c r="F88" s="29">
        <f t="shared" si="2"/>
        <v>6</v>
      </c>
      <c r="G88" s="61"/>
      <c r="H88" s="50"/>
      <c r="I88" s="50"/>
      <c r="J88" s="50">
        <v>6</v>
      </c>
      <c r="K88" s="50"/>
      <c r="L88" s="50"/>
      <c r="M88" s="50"/>
      <c r="N88" s="50"/>
      <c r="O88" s="50"/>
      <c r="P88" s="50"/>
      <c r="Q88" s="50"/>
      <c r="R88" s="50"/>
      <c r="S88" s="50"/>
    </row>
    <row r="89" spans="2:19" ht="12.75">
      <c r="B89" s="29">
        <v>65</v>
      </c>
      <c r="C89" s="19" t="s">
        <v>351</v>
      </c>
      <c r="D89" s="19" t="s">
        <v>352</v>
      </c>
      <c r="E89" s="2" t="s">
        <v>133</v>
      </c>
      <c r="F89" s="29">
        <f t="shared" si="2"/>
        <v>6</v>
      </c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0">
        <v>6</v>
      </c>
      <c r="S89" s="50"/>
    </row>
    <row r="90" spans="2:19" ht="12.75">
      <c r="B90" s="29">
        <v>65</v>
      </c>
      <c r="C90" s="19" t="s">
        <v>369</v>
      </c>
      <c r="D90" s="19" t="s">
        <v>370</v>
      </c>
      <c r="E90" s="29" t="s">
        <v>7</v>
      </c>
      <c r="F90" s="29">
        <f t="shared" si="2"/>
        <v>6</v>
      </c>
      <c r="H90" s="50">
        <v>6</v>
      </c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</row>
    <row r="91" spans="1:19" ht="12.75">
      <c r="A91" s="24">
        <v>5</v>
      </c>
      <c r="B91" s="29">
        <v>65</v>
      </c>
      <c r="C91" s="28" t="s">
        <v>30</v>
      </c>
      <c r="D91" s="30" t="s">
        <v>87</v>
      </c>
      <c r="E91" s="22" t="s">
        <v>31</v>
      </c>
      <c r="F91" s="29">
        <f t="shared" si="2"/>
        <v>6</v>
      </c>
      <c r="G91" s="22"/>
      <c r="H91" s="50"/>
      <c r="I91" s="50"/>
      <c r="J91" s="50"/>
      <c r="K91" s="50"/>
      <c r="L91" s="50"/>
      <c r="M91" s="50"/>
      <c r="N91" s="50">
        <v>6</v>
      </c>
      <c r="O91" s="50"/>
      <c r="P91" s="50"/>
      <c r="Q91" s="50"/>
      <c r="R91" s="50"/>
      <c r="S91" s="50"/>
    </row>
    <row r="92" spans="2:19" ht="12.75">
      <c r="B92" s="29">
        <v>65</v>
      </c>
      <c r="C92" s="19" t="s">
        <v>358</v>
      </c>
      <c r="D92" s="19" t="s">
        <v>359</v>
      </c>
      <c r="E92" s="29" t="s">
        <v>7</v>
      </c>
      <c r="F92" s="29">
        <f t="shared" si="2"/>
        <v>6</v>
      </c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0">
        <v>6</v>
      </c>
    </row>
    <row r="93" spans="2:19" ht="12.75">
      <c r="B93" s="29">
        <v>65</v>
      </c>
      <c r="C93" s="19" t="s">
        <v>374</v>
      </c>
      <c r="D93" s="19" t="s">
        <v>26</v>
      </c>
      <c r="E93" s="29" t="s">
        <v>6</v>
      </c>
      <c r="F93" s="29">
        <f t="shared" si="2"/>
        <v>6</v>
      </c>
      <c r="H93" s="53"/>
      <c r="I93" s="50">
        <v>6</v>
      </c>
      <c r="J93" s="53"/>
      <c r="K93" s="53"/>
      <c r="L93" s="53"/>
      <c r="M93" s="53"/>
      <c r="N93" s="53"/>
      <c r="O93" s="53"/>
      <c r="P93" s="53"/>
      <c r="Q93" s="53"/>
      <c r="R93" s="53"/>
      <c r="S93" s="53"/>
    </row>
    <row r="94" spans="2:19" ht="12.75">
      <c r="B94" s="29">
        <v>65</v>
      </c>
      <c r="C94" s="19" t="s">
        <v>191</v>
      </c>
      <c r="D94" s="19" t="s">
        <v>21</v>
      </c>
      <c r="E94" s="29" t="s">
        <v>19</v>
      </c>
      <c r="F94" s="29">
        <f t="shared" si="2"/>
        <v>6</v>
      </c>
      <c r="G94" s="29"/>
      <c r="H94" s="50"/>
      <c r="I94" s="50"/>
      <c r="J94" s="50"/>
      <c r="K94" s="50"/>
      <c r="L94" s="50"/>
      <c r="M94" s="50"/>
      <c r="N94" s="50"/>
      <c r="O94" s="50">
        <v>6</v>
      </c>
      <c r="P94" s="50"/>
      <c r="Q94" s="50"/>
      <c r="R94" s="50"/>
      <c r="S94" s="50"/>
    </row>
    <row r="95" spans="2:19" ht="12.75">
      <c r="B95" s="29">
        <v>65</v>
      </c>
      <c r="C95" s="19" t="s">
        <v>211</v>
      </c>
      <c r="D95" s="19" t="s">
        <v>212</v>
      </c>
      <c r="E95" s="29" t="s">
        <v>107</v>
      </c>
      <c r="F95" s="29">
        <f t="shared" si="2"/>
        <v>6</v>
      </c>
      <c r="H95" s="50"/>
      <c r="I95" s="50"/>
      <c r="J95" s="50"/>
      <c r="K95" s="50">
        <v>6</v>
      </c>
      <c r="L95" s="50"/>
      <c r="M95" s="50"/>
      <c r="N95" s="50"/>
      <c r="O95" s="50"/>
      <c r="P95" s="50"/>
      <c r="Q95" s="50"/>
      <c r="R95" s="50"/>
      <c r="S95" s="50"/>
    </row>
    <row r="96" spans="2:19" ht="12.75">
      <c r="B96" s="29">
        <v>92</v>
      </c>
      <c r="C96" s="19" t="s">
        <v>262</v>
      </c>
      <c r="D96" s="19" t="s">
        <v>125</v>
      </c>
      <c r="E96" s="29" t="s">
        <v>263</v>
      </c>
      <c r="F96" s="29">
        <f t="shared" si="2"/>
        <v>4</v>
      </c>
      <c r="H96" s="53"/>
      <c r="I96" s="53"/>
      <c r="J96" s="53"/>
      <c r="K96" s="53"/>
      <c r="L96" s="53"/>
      <c r="M96" s="53"/>
      <c r="N96" s="50">
        <v>4</v>
      </c>
      <c r="O96" s="53"/>
      <c r="P96" s="53"/>
      <c r="Q96" s="53"/>
      <c r="R96" s="53"/>
      <c r="S96" s="50"/>
    </row>
    <row r="97" spans="2:19" ht="12.75">
      <c r="B97" s="29">
        <v>92</v>
      </c>
      <c r="C97" s="19" t="s">
        <v>166</v>
      </c>
      <c r="D97" s="19" t="s">
        <v>264</v>
      </c>
      <c r="E97" s="29" t="s">
        <v>45</v>
      </c>
      <c r="F97" s="29">
        <f t="shared" si="2"/>
        <v>4</v>
      </c>
      <c r="H97" s="53"/>
      <c r="I97" s="53"/>
      <c r="J97" s="53"/>
      <c r="K97" s="53"/>
      <c r="L97" s="53"/>
      <c r="M97" s="53"/>
      <c r="N97" s="50">
        <v>4</v>
      </c>
      <c r="O97" s="53"/>
      <c r="P97" s="53"/>
      <c r="Q97" s="53"/>
      <c r="R97" s="53"/>
      <c r="S97" s="50"/>
    </row>
    <row r="98" spans="2:19" ht="12.75">
      <c r="B98" s="29">
        <v>92</v>
      </c>
      <c r="C98" s="19" t="s">
        <v>266</v>
      </c>
      <c r="D98" s="19" t="s">
        <v>202</v>
      </c>
      <c r="E98" s="29" t="s">
        <v>41</v>
      </c>
      <c r="F98" s="29">
        <f t="shared" si="2"/>
        <v>4</v>
      </c>
      <c r="H98" s="53"/>
      <c r="I98" s="53"/>
      <c r="J98" s="53"/>
      <c r="K98" s="53"/>
      <c r="L98" s="53"/>
      <c r="M98" s="53"/>
      <c r="N98" s="50">
        <v>4</v>
      </c>
      <c r="O98" s="53"/>
      <c r="P98" s="53"/>
      <c r="Q98" s="53"/>
      <c r="R98" s="53"/>
      <c r="S98" s="50"/>
    </row>
    <row r="99" spans="2:19" ht="12.75">
      <c r="B99" s="29">
        <v>92</v>
      </c>
      <c r="C99" s="19" t="s">
        <v>244</v>
      </c>
      <c r="D99" s="19" t="s">
        <v>23</v>
      </c>
      <c r="E99" s="29" t="s">
        <v>31</v>
      </c>
      <c r="F99" s="29">
        <f t="shared" si="2"/>
        <v>4</v>
      </c>
      <c r="G99" s="29"/>
      <c r="H99" s="50"/>
      <c r="I99" s="50"/>
      <c r="J99" s="50"/>
      <c r="K99" s="50"/>
      <c r="L99" s="50"/>
      <c r="M99" s="50">
        <v>4</v>
      </c>
      <c r="N99" s="50"/>
      <c r="O99" s="50"/>
      <c r="P99" s="50"/>
      <c r="Q99" s="50"/>
      <c r="R99" s="50"/>
      <c r="S99" s="50"/>
    </row>
    <row r="100" spans="2:19" ht="12.75">
      <c r="B100" s="29">
        <v>92</v>
      </c>
      <c r="C100" s="19" t="s">
        <v>123</v>
      </c>
      <c r="D100" s="19" t="s">
        <v>245</v>
      </c>
      <c r="E100" s="29" t="s">
        <v>246</v>
      </c>
      <c r="F100" s="29">
        <f t="shared" si="2"/>
        <v>4</v>
      </c>
      <c r="G100" s="29"/>
      <c r="H100" s="50"/>
      <c r="I100" s="50"/>
      <c r="J100" s="50"/>
      <c r="K100" s="50"/>
      <c r="L100" s="50"/>
      <c r="M100" s="50">
        <v>4</v>
      </c>
      <c r="N100" s="50"/>
      <c r="O100" s="50"/>
      <c r="P100" s="50"/>
      <c r="Q100" s="50"/>
      <c r="R100" s="50"/>
      <c r="S100" s="50"/>
    </row>
    <row r="101" spans="2:19" ht="12.75">
      <c r="B101" s="29">
        <v>92</v>
      </c>
      <c r="C101" s="19" t="s">
        <v>247</v>
      </c>
      <c r="D101" s="19" t="s">
        <v>248</v>
      </c>
      <c r="E101" s="29" t="s">
        <v>182</v>
      </c>
      <c r="F101" s="29">
        <f t="shared" si="2"/>
        <v>4</v>
      </c>
      <c r="G101" s="29"/>
      <c r="H101" s="50"/>
      <c r="I101" s="50"/>
      <c r="J101" s="50"/>
      <c r="K101" s="50"/>
      <c r="L101" s="50"/>
      <c r="M101" s="50">
        <v>4</v>
      </c>
      <c r="N101" s="50"/>
      <c r="O101" s="50"/>
      <c r="P101" s="50"/>
      <c r="Q101" s="50"/>
      <c r="R101" s="50"/>
      <c r="S101" s="50"/>
    </row>
    <row r="102" spans="2:19" ht="12.75">
      <c r="B102" s="29">
        <v>92</v>
      </c>
      <c r="C102" s="19" t="s">
        <v>267</v>
      </c>
      <c r="D102" s="19" t="s">
        <v>268</v>
      </c>
      <c r="E102" s="29" t="s">
        <v>31</v>
      </c>
      <c r="F102" s="29">
        <f t="shared" si="2"/>
        <v>4</v>
      </c>
      <c r="H102" s="53"/>
      <c r="I102" s="53"/>
      <c r="J102" s="53"/>
      <c r="K102" s="53"/>
      <c r="L102" s="53"/>
      <c r="M102" s="53"/>
      <c r="N102" s="50">
        <v>4</v>
      </c>
      <c r="O102" s="53"/>
      <c r="P102" s="53"/>
      <c r="Q102" s="53"/>
      <c r="R102" s="53"/>
      <c r="S102" s="50"/>
    </row>
    <row r="103" spans="2:19" ht="12.75">
      <c r="B103" s="29">
        <v>92</v>
      </c>
      <c r="C103" s="19" t="s">
        <v>269</v>
      </c>
      <c r="D103" s="19" t="s">
        <v>270</v>
      </c>
      <c r="E103" s="29" t="s">
        <v>126</v>
      </c>
      <c r="F103" s="29">
        <f t="shared" si="2"/>
        <v>4</v>
      </c>
      <c r="H103" s="53"/>
      <c r="I103" s="53"/>
      <c r="J103" s="53"/>
      <c r="K103" s="53"/>
      <c r="L103" s="53"/>
      <c r="M103" s="53"/>
      <c r="N103" s="50">
        <v>4</v>
      </c>
      <c r="O103" s="53"/>
      <c r="P103" s="53"/>
      <c r="Q103" s="53"/>
      <c r="R103" s="53"/>
      <c r="S103" s="50"/>
    </row>
    <row r="104" spans="2:19" ht="12.75">
      <c r="B104" s="29">
        <v>92</v>
      </c>
      <c r="C104" s="19" t="s">
        <v>271</v>
      </c>
      <c r="D104" s="19" t="s">
        <v>245</v>
      </c>
      <c r="E104" s="29" t="s">
        <v>126</v>
      </c>
      <c r="F104" s="29">
        <f t="shared" si="2"/>
        <v>4</v>
      </c>
      <c r="H104" s="53"/>
      <c r="I104" s="53"/>
      <c r="J104" s="53"/>
      <c r="K104" s="53"/>
      <c r="L104" s="53"/>
      <c r="M104" s="53"/>
      <c r="N104" s="50">
        <v>4</v>
      </c>
      <c r="O104" s="53"/>
      <c r="P104" s="53"/>
      <c r="Q104" s="53"/>
      <c r="R104" s="53"/>
      <c r="S104" s="50"/>
    </row>
    <row r="105" spans="6:8" ht="12.75">
      <c r="F105" s="22"/>
      <c r="G105" s="62"/>
      <c r="H105" s="62"/>
    </row>
    <row r="107" spans="4:8" ht="12.75">
      <c r="D107" s="25"/>
      <c r="E107" s="62"/>
      <c r="F107" s="22"/>
      <c r="G107" s="62"/>
      <c r="H107" s="62"/>
    </row>
    <row r="108" spans="4:8" ht="12.75">
      <c r="D108" s="25"/>
      <c r="E108" s="63"/>
      <c r="F108" s="64"/>
      <c r="G108" s="59"/>
      <c r="H108" s="62"/>
    </row>
    <row r="109" spans="4:8" ht="12.75">
      <c r="D109" s="25"/>
      <c r="E109" s="63"/>
      <c r="F109" s="60"/>
      <c r="G109" s="61"/>
      <c r="H109" s="62"/>
    </row>
    <row r="110" spans="4:8" ht="12.75">
      <c r="D110" s="25"/>
      <c r="E110" s="63"/>
      <c r="F110" s="65"/>
      <c r="G110" s="61"/>
      <c r="H110" s="62"/>
    </row>
    <row r="111" spans="4:8" ht="12.75">
      <c r="D111" s="25"/>
      <c r="E111" s="63"/>
      <c r="F111" s="64"/>
      <c r="G111" s="61"/>
      <c r="H111" s="62"/>
    </row>
    <row r="112" spans="4:8" ht="12.75">
      <c r="D112" s="25"/>
      <c r="E112" s="63"/>
      <c r="F112" s="66"/>
      <c r="G112" s="61"/>
      <c r="H112" s="62"/>
    </row>
    <row r="113" spans="4:8" ht="12.75">
      <c r="D113" s="25"/>
      <c r="E113" s="63"/>
      <c r="F113" s="66"/>
      <c r="G113" s="61"/>
      <c r="H113" s="62"/>
    </row>
    <row r="114" spans="4:8" ht="12.75">
      <c r="D114" s="25"/>
      <c r="E114" s="63"/>
      <c r="F114" s="65"/>
      <c r="G114" s="61"/>
      <c r="H114" s="62"/>
    </row>
    <row r="115" spans="4:8" ht="12.75">
      <c r="D115" s="25"/>
      <c r="E115" s="63"/>
      <c r="F115" s="64"/>
      <c r="G115" s="61"/>
      <c r="H115" s="62"/>
    </row>
    <row r="116" spans="4:8" ht="12.75">
      <c r="D116" s="25"/>
      <c r="E116" s="62"/>
      <c r="F116" s="22"/>
      <c r="G116" s="62"/>
      <c r="H116" s="62"/>
    </row>
    <row r="117" spans="4:8" ht="12.75">
      <c r="D117" s="25"/>
      <c r="E117" s="62"/>
      <c r="F117" s="22"/>
      <c r="G117" s="62"/>
      <c r="H117" s="62"/>
    </row>
    <row r="118" spans="4:8" ht="12.75">
      <c r="D118" s="25"/>
      <c r="E118" s="62"/>
      <c r="F118" s="22"/>
      <c r="G118" s="62"/>
      <c r="H118" s="62"/>
    </row>
  </sheetData>
  <sheetProtection/>
  <autoFilter ref="A4:S96">
    <sortState ref="A5:S118">
      <sortCondition descending="1" sortBy="value" ref="F5:F118"/>
    </sortState>
  </autoFilter>
  <mergeCells count="2">
    <mergeCell ref="F2:S2"/>
    <mergeCell ref="F3:S3"/>
  </mergeCells>
  <printOptions horizontalCentered="1"/>
  <pageMargins left="0.2362204724409449" right="0.2362204724409449" top="0.11811023622047245" bottom="0.5118110236220472" header="0.31496062992125984" footer="0.31496062992125984"/>
  <pageSetup orientation="landscape" paperSize="9" scale="95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D104"/>
  <sheetViews>
    <sheetView showGridLines="0" workbookViewId="0" topLeftCell="B1">
      <selection activeCell="B1" sqref="B1"/>
    </sheetView>
  </sheetViews>
  <sheetFormatPr defaultColWidth="9.140625" defaultRowHeight="12.75"/>
  <cols>
    <col min="1" max="1" width="9.140625" style="9" hidden="1" customWidth="1"/>
    <col min="2" max="2" width="9.140625" style="2" customWidth="1"/>
    <col min="3" max="3" width="21.7109375" style="1" customWidth="1"/>
    <col min="4" max="4" width="16.00390625" style="1" customWidth="1"/>
    <col min="5" max="5" width="22.00390625" style="10" customWidth="1"/>
    <col min="6" max="6" width="9.140625" style="2" customWidth="1"/>
    <col min="7" max="7" width="0.85546875" style="10" customWidth="1"/>
    <col min="8" max="19" width="4.7109375" style="12" customWidth="1"/>
    <col min="20" max="16384" width="9.140625" style="9" customWidth="1"/>
  </cols>
  <sheetData>
    <row r="1" spans="2:19" s="3" customFormat="1" ht="33">
      <c r="B1" s="7" t="s">
        <v>0</v>
      </c>
      <c r="E1" s="4"/>
      <c r="F1" s="4"/>
      <c r="G1" s="4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2:19" s="5" customFormat="1" ht="21">
      <c r="B2" s="8" t="s">
        <v>12</v>
      </c>
      <c r="E2" s="6" t="str">
        <f>Men!E2</f>
        <v>2023/24</v>
      </c>
      <c r="F2" s="71" t="s">
        <v>5</v>
      </c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2:19" s="1" customFormat="1" ht="21">
      <c r="B3" s="2"/>
      <c r="E3" s="2"/>
      <c r="F3" s="72" t="str">
        <f>Men!F3</f>
        <v>As at 21st April 2024</v>
      </c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</row>
    <row r="4" spans="2:19" s="1" customFormat="1" ht="143.25" customHeight="1">
      <c r="B4" s="15" t="s">
        <v>1</v>
      </c>
      <c r="C4" s="16" t="s">
        <v>22</v>
      </c>
      <c r="D4" s="16" t="s">
        <v>2</v>
      </c>
      <c r="E4" s="15" t="s">
        <v>3</v>
      </c>
      <c r="F4" s="15" t="s">
        <v>4</v>
      </c>
      <c r="G4" s="15"/>
      <c r="H4" s="17" t="s">
        <v>365</v>
      </c>
      <c r="I4" s="17" t="s">
        <v>371</v>
      </c>
      <c r="J4" s="17" t="s">
        <v>390</v>
      </c>
      <c r="K4" s="20" t="s">
        <v>208</v>
      </c>
      <c r="L4" s="17" t="s">
        <v>225</v>
      </c>
      <c r="M4" s="17" t="s">
        <v>233</v>
      </c>
      <c r="N4" s="17" t="s">
        <v>158</v>
      </c>
      <c r="O4" s="17" t="s">
        <v>306</v>
      </c>
      <c r="P4" s="17" t="s">
        <v>315</v>
      </c>
      <c r="Q4" s="17" t="s">
        <v>324</v>
      </c>
      <c r="R4" s="17" t="s">
        <v>346</v>
      </c>
      <c r="S4" s="17" t="s">
        <v>353</v>
      </c>
    </row>
    <row r="5" spans="2:172" ht="12.75" customHeight="1">
      <c r="B5" s="2">
        <v>1</v>
      </c>
      <c r="C5" s="1" t="s">
        <v>47</v>
      </c>
      <c r="D5" s="1" t="s">
        <v>59</v>
      </c>
      <c r="E5" s="2" t="s">
        <v>42</v>
      </c>
      <c r="F5" s="2">
        <f aca="true" t="shared" si="0" ref="F5:F36">SUM(H5:S5)</f>
        <v>132</v>
      </c>
      <c r="H5" s="50">
        <v>14</v>
      </c>
      <c r="I5" s="50">
        <v>8</v>
      </c>
      <c r="J5" s="50">
        <v>14</v>
      </c>
      <c r="K5" s="50">
        <v>14</v>
      </c>
      <c r="L5" s="50">
        <v>14</v>
      </c>
      <c r="M5" s="50">
        <v>10</v>
      </c>
      <c r="N5" s="50">
        <v>6</v>
      </c>
      <c r="O5" s="50">
        <v>12</v>
      </c>
      <c r="P5" s="50"/>
      <c r="Q5" s="50">
        <v>14</v>
      </c>
      <c r="R5" s="52">
        <v>14</v>
      </c>
      <c r="S5" s="52">
        <v>12</v>
      </c>
      <c r="T5" s="35"/>
      <c r="FN5" s="14"/>
      <c r="FO5" s="14"/>
      <c r="FP5" s="13"/>
    </row>
    <row r="6" spans="1:20" ht="12.75" customHeight="1">
      <c r="A6" s="9">
        <v>1</v>
      </c>
      <c r="B6" s="2">
        <v>2</v>
      </c>
      <c r="C6" s="1" t="s">
        <v>35</v>
      </c>
      <c r="D6" s="1" t="s">
        <v>36</v>
      </c>
      <c r="E6" s="2" t="s">
        <v>6</v>
      </c>
      <c r="F6" s="2">
        <f t="shared" si="0"/>
        <v>116</v>
      </c>
      <c r="H6" s="50">
        <v>10</v>
      </c>
      <c r="I6" s="50">
        <v>10</v>
      </c>
      <c r="J6" s="50">
        <v>10</v>
      </c>
      <c r="K6" s="50">
        <v>8</v>
      </c>
      <c r="L6" s="49">
        <v>8</v>
      </c>
      <c r="M6" s="50">
        <v>10</v>
      </c>
      <c r="N6" s="50">
        <v>6</v>
      </c>
      <c r="O6" s="50">
        <v>14</v>
      </c>
      <c r="P6" s="50">
        <v>14</v>
      </c>
      <c r="Q6" s="50">
        <v>10</v>
      </c>
      <c r="R6" s="52">
        <v>10</v>
      </c>
      <c r="S6" s="52">
        <v>6</v>
      </c>
      <c r="T6" s="35"/>
    </row>
    <row r="7" spans="1:20" ht="12.75" customHeight="1">
      <c r="A7" s="9">
        <v>5</v>
      </c>
      <c r="B7" s="2">
        <v>3</v>
      </c>
      <c r="C7" s="1" t="s">
        <v>52</v>
      </c>
      <c r="D7" s="1" t="s">
        <v>50</v>
      </c>
      <c r="E7" s="2" t="s">
        <v>18</v>
      </c>
      <c r="F7" s="2">
        <f t="shared" si="0"/>
        <v>88</v>
      </c>
      <c r="H7" s="50">
        <v>8</v>
      </c>
      <c r="I7" s="50">
        <v>14</v>
      </c>
      <c r="J7" s="50">
        <v>12</v>
      </c>
      <c r="K7" s="50">
        <v>10</v>
      </c>
      <c r="L7" s="50"/>
      <c r="M7" s="50">
        <v>8</v>
      </c>
      <c r="N7" s="50">
        <v>4</v>
      </c>
      <c r="O7" s="50"/>
      <c r="P7" s="50">
        <v>12</v>
      </c>
      <c r="Q7" s="50">
        <v>6</v>
      </c>
      <c r="R7" s="52"/>
      <c r="S7" s="52">
        <v>14</v>
      </c>
      <c r="T7" s="35"/>
    </row>
    <row r="8" spans="2:20" ht="12.75" customHeight="1">
      <c r="B8" s="2">
        <v>4</v>
      </c>
      <c r="C8" s="25" t="s">
        <v>148</v>
      </c>
      <c r="D8" s="25" t="s">
        <v>147</v>
      </c>
      <c r="E8" s="22" t="s">
        <v>45</v>
      </c>
      <c r="F8" s="2">
        <f t="shared" si="0"/>
        <v>84</v>
      </c>
      <c r="H8" s="50">
        <v>6</v>
      </c>
      <c r="I8" s="50"/>
      <c r="J8" s="50">
        <v>8</v>
      </c>
      <c r="K8" s="50">
        <v>8</v>
      </c>
      <c r="L8" s="49">
        <v>8</v>
      </c>
      <c r="M8" s="50">
        <v>8</v>
      </c>
      <c r="N8" s="50"/>
      <c r="O8" s="50">
        <v>8</v>
      </c>
      <c r="P8" s="50">
        <v>8</v>
      </c>
      <c r="Q8" s="50">
        <v>12</v>
      </c>
      <c r="R8" s="50">
        <v>8</v>
      </c>
      <c r="S8" s="50">
        <v>10</v>
      </c>
      <c r="T8" s="32"/>
    </row>
    <row r="9" spans="2:159" ht="12.75" customHeight="1">
      <c r="B9" s="2">
        <v>5</v>
      </c>
      <c r="C9" s="1" t="s">
        <v>93</v>
      </c>
      <c r="D9" s="1" t="s">
        <v>106</v>
      </c>
      <c r="E9" s="2" t="s">
        <v>14</v>
      </c>
      <c r="F9" s="2">
        <f t="shared" si="0"/>
        <v>82</v>
      </c>
      <c r="H9" s="50">
        <v>8</v>
      </c>
      <c r="I9" s="50">
        <v>10</v>
      </c>
      <c r="J9" s="50"/>
      <c r="K9" s="50">
        <v>10</v>
      </c>
      <c r="L9" s="50"/>
      <c r="M9" s="50">
        <v>14</v>
      </c>
      <c r="N9" s="50"/>
      <c r="O9" s="50">
        <v>6</v>
      </c>
      <c r="P9" s="50">
        <v>8</v>
      </c>
      <c r="Q9" s="50">
        <v>8</v>
      </c>
      <c r="R9" s="52">
        <v>10</v>
      </c>
      <c r="S9" s="52">
        <v>8</v>
      </c>
      <c r="T9" s="32"/>
      <c r="FA9" s="13"/>
      <c r="FB9" s="13"/>
      <c r="FC9" s="13"/>
    </row>
    <row r="10" spans="1:210" ht="12.75" customHeight="1">
      <c r="A10" s="9">
        <v>7</v>
      </c>
      <c r="B10" s="2">
        <v>6</v>
      </c>
      <c r="C10" s="25" t="s">
        <v>43</v>
      </c>
      <c r="D10" s="18" t="s">
        <v>44</v>
      </c>
      <c r="E10" s="33" t="s">
        <v>146</v>
      </c>
      <c r="F10" s="2">
        <f t="shared" si="0"/>
        <v>56</v>
      </c>
      <c r="H10" s="50">
        <v>6</v>
      </c>
      <c r="I10" s="50"/>
      <c r="J10" s="50">
        <v>8</v>
      </c>
      <c r="K10" s="50"/>
      <c r="L10" s="50"/>
      <c r="M10" s="50"/>
      <c r="N10" s="50">
        <v>6</v>
      </c>
      <c r="O10" s="50">
        <v>10</v>
      </c>
      <c r="P10" s="50"/>
      <c r="Q10" s="50">
        <v>8</v>
      </c>
      <c r="R10" s="52">
        <v>12</v>
      </c>
      <c r="S10" s="52">
        <v>6</v>
      </c>
      <c r="T10" s="22"/>
      <c r="HB10" s="14"/>
    </row>
    <row r="11" spans="2:212" ht="12.75" customHeight="1">
      <c r="B11" s="2">
        <v>7</v>
      </c>
      <c r="C11" s="1" t="s">
        <v>48</v>
      </c>
      <c r="D11" s="1" t="s">
        <v>119</v>
      </c>
      <c r="E11" s="2" t="s">
        <v>49</v>
      </c>
      <c r="F11" s="2">
        <f t="shared" si="0"/>
        <v>52</v>
      </c>
      <c r="G11" s="9"/>
      <c r="H11" s="52">
        <v>8</v>
      </c>
      <c r="I11" s="52">
        <v>8</v>
      </c>
      <c r="J11" s="52"/>
      <c r="K11" s="52"/>
      <c r="L11" s="52"/>
      <c r="M11" s="50">
        <v>6</v>
      </c>
      <c r="N11" s="50">
        <v>12</v>
      </c>
      <c r="O11" s="52">
        <v>10</v>
      </c>
      <c r="P11" s="52"/>
      <c r="Q11" s="52"/>
      <c r="R11" s="52"/>
      <c r="S11" s="52">
        <v>8</v>
      </c>
      <c r="T11" s="35"/>
      <c r="GX11" s="13"/>
      <c r="HB11" s="13"/>
      <c r="HC11" s="14"/>
      <c r="HD11" s="14"/>
    </row>
    <row r="12" spans="1:212" s="14" customFormat="1" ht="12.75" customHeight="1">
      <c r="A12" s="9">
        <v>6</v>
      </c>
      <c r="B12" s="2">
        <v>7</v>
      </c>
      <c r="C12" s="1" t="s">
        <v>39</v>
      </c>
      <c r="D12" s="18" t="s">
        <v>40</v>
      </c>
      <c r="E12" s="2" t="s">
        <v>131</v>
      </c>
      <c r="F12" s="2">
        <f t="shared" si="0"/>
        <v>52</v>
      </c>
      <c r="G12" s="10"/>
      <c r="H12" s="50">
        <v>8</v>
      </c>
      <c r="I12" s="50">
        <v>12</v>
      </c>
      <c r="J12" s="50"/>
      <c r="K12" s="50"/>
      <c r="L12" s="50">
        <v>12</v>
      </c>
      <c r="M12" s="50">
        <v>6</v>
      </c>
      <c r="N12" s="50">
        <v>14</v>
      </c>
      <c r="O12" s="50"/>
      <c r="P12" s="50"/>
      <c r="Q12" s="50"/>
      <c r="R12" s="52"/>
      <c r="S12" s="52"/>
      <c r="T12" s="35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S12" s="9"/>
      <c r="FT12" s="9"/>
      <c r="FU12" s="9"/>
      <c r="FV12" s="9"/>
      <c r="FW12" s="9"/>
      <c r="FX12" s="9"/>
      <c r="FY12" s="9"/>
      <c r="FZ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</row>
    <row r="13" spans="2:19" ht="12.75" customHeight="1">
      <c r="B13" s="2">
        <v>9</v>
      </c>
      <c r="C13" s="1" t="s">
        <v>192</v>
      </c>
      <c r="D13" s="19" t="s">
        <v>232</v>
      </c>
      <c r="E13" s="2" t="s">
        <v>163</v>
      </c>
      <c r="F13" s="2">
        <f t="shared" si="0"/>
        <v>40</v>
      </c>
      <c r="G13" s="9"/>
      <c r="H13" s="52"/>
      <c r="I13" s="52"/>
      <c r="J13" s="52">
        <v>8</v>
      </c>
      <c r="K13" s="52">
        <v>8</v>
      </c>
      <c r="L13" s="52"/>
      <c r="M13" s="52"/>
      <c r="N13" s="50">
        <v>8</v>
      </c>
      <c r="O13" s="52">
        <v>6</v>
      </c>
      <c r="P13" s="52">
        <v>10</v>
      </c>
      <c r="Q13" s="52"/>
      <c r="R13" s="52"/>
      <c r="S13" s="52"/>
    </row>
    <row r="14" spans="2:210" ht="12.75" customHeight="1">
      <c r="B14" s="2">
        <v>10</v>
      </c>
      <c r="C14" s="18" t="s">
        <v>57</v>
      </c>
      <c r="D14" s="21" t="s">
        <v>58</v>
      </c>
      <c r="E14" s="33" t="s">
        <v>55</v>
      </c>
      <c r="F14" s="2">
        <f t="shared" si="0"/>
        <v>28</v>
      </c>
      <c r="G14" s="31"/>
      <c r="H14" s="50">
        <v>10</v>
      </c>
      <c r="I14" s="50"/>
      <c r="J14" s="50"/>
      <c r="K14" s="50">
        <v>8</v>
      </c>
      <c r="L14" s="50"/>
      <c r="M14" s="50"/>
      <c r="N14" s="50">
        <v>10</v>
      </c>
      <c r="O14" s="50"/>
      <c r="P14" s="50"/>
      <c r="Q14" s="50"/>
      <c r="R14" s="52"/>
      <c r="S14" s="52"/>
      <c r="GW14" s="13"/>
      <c r="GX14" s="13"/>
      <c r="GY14" s="13"/>
      <c r="GZ14" s="13"/>
      <c r="HA14" s="13"/>
      <c r="HB14" s="13"/>
    </row>
    <row r="15" spans="2:19" ht="12.75" customHeight="1">
      <c r="B15" s="2">
        <v>11</v>
      </c>
      <c r="C15" s="1" t="s">
        <v>327</v>
      </c>
      <c r="D15" s="1" t="s">
        <v>328</v>
      </c>
      <c r="E15" s="2" t="s">
        <v>146</v>
      </c>
      <c r="F15" s="2">
        <f t="shared" si="0"/>
        <v>24</v>
      </c>
      <c r="H15" s="50">
        <v>6</v>
      </c>
      <c r="I15" s="53"/>
      <c r="J15" s="50">
        <v>10</v>
      </c>
      <c r="K15" s="53"/>
      <c r="L15" s="53"/>
      <c r="M15" s="53"/>
      <c r="N15" s="53"/>
      <c r="O15" s="53"/>
      <c r="P15" s="53"/>
      <c r="Q15" s="50">
        <v>8</v>
      </c>
      <c r="R15" s="53"/>
      <c r="S15" s="53"/>
    </row>
    <row r="16" spans="2:19" ht="12.75" customHeight="1">
      <c r="B16" s="2">
        <v>12</v>
      </c>
      <c r="C16" s="1" t="s">
        <v>37</v>
      </c>
      <c r="D16" s="1" t="s">
        <v>193</v>
      </c>
      <c r="E16" s="2" t="s">
        <v>17</v>
      </c>
      <c r="F16" s="2">
        <f t="shared" si="0"/>
        <v>22</v>
      </c>
      <c r="H16" s="50">
        <v>6</v>
      </c>
      <c r="I16" s="50">
        <v>8</v>
      </c>
      <c r="J16" s="50"/>
      <c r="K16" s="50"/>
      <c r="L16" s="49"/>
      <c r="M16" s="50"/>
      <c r="N16" s="50"/>
      <c r="O16" s="50"/>
      <c r="P16" s="50"/>
      <c r="Q16" s="50"/>
      <c r="R16" s="50"/>
      <c r="S16" s="50">
        <v>8</v>
      </c>
    </row>
    <row r="17" spans="1:19" ht="12.75" customHeight="1">
      <c r="A17" s="9">
        <v>3</v>
      </c>
      <c r="B17" s="2">
        <v>13</v>
      </c>
      <c r="C17" s="1" t="s">
        <v>103</v>
      </c>
      <c r="D17" s="1" t="s">
        <v>105</v>
      </c>
      <c r="E17" s="2" t="s">
        <v>56</v>
      </c>
      <c r="F17" s="2">
        <f t="shared" si="0"/>
        <v>20</v>
      </c>
      <c r="H17" s="50"/>
      <c r="I17" s="50"/>
      <c r="J17" s="50"/>
      <c r="K17" s="50">
        <v>12</v>
      </c>
      <c r="L17" s="50"/>
      <c r="M17" s="50">
        <v>8</v>
      </c>
      <c r="N17" s="50"/>
      <c r="O17" s="50"/>
      <c r="P17" s="50"/>
      <c r="Q17" s="50"/>
      <c r="R17" s="52"/>
      <c r="S17" s="52"/>
    </row>
    <row r="18" spans="2:19" ht="12.75" customHeight="1">
      <c r="B18" s="2">
        <v>13</v>
      </c>
      <c r="C18" s="1" t="s">
        <v>215</v>
      </c>
      <c r="D18" s="1" t="s">
        <v>149</v>
      </c>
      <c r="E18" s="2" t="s">
        <v>14</v>
      </c>
      <c r="F18" s="2">
        <f t="shared" si="0"/>
        <v>20</v>
      </c>
      <c r="H18" s="50"/>
      <c r="I18" s="50"/>
      <c r="J18" s="50"/>
      <c r="K18" s="50">
        <v>6</v>
      </c>
      <c r="L18" s="50"/>
      <c r="M18" s="50"/>
      <c r="N18" s="50"/>
      <c r="O18" s="50">
        <v>8</v>
      </c>
      <c r="P18" s="50"/>
      <c r="Q18" s="50"/>
      <c r="R18" s="50"/>
      <c r="S18" s="50">
        <v>6</v>
      </c>
    </row>
    <row r="19" spans="2:19" ht="12.75" customHeight="1">
      <c r="B19" s="2">
        <v>13</v>
      </c>
      <c r="C19" s="1" t="s">
        <v>104</v>
      </c>
      <c r="D19" s="1" t="s">
        <v>46</v>
      </c>
      <c r="E19" s="2" t="s">
        <v>107</v>
      </c>
      <c r="F19" s="2">
        <f t="shared" si="0"/>
        <v>20</v>
      </c>
      <c r="H19" s="50"/>
      <c r="I19" s="50"/>
      <c r="J19" s="50">
        <v>6</v>
      </c>
      <c r="K19" s="50"/>
      <c r="L19" s="50"/>
      <c r="M19" s="50"/>
      <c r="N19" s="50"/>
      <c r="O19" s="50">
        <v>8</v>
      </c>
      <c r="P19" s="50"/>
      <c r="Q19" s="50"/>
      <c r="R19" s="52"/>
      <c r="S19" s="52">
        <v>6</v>
      </c>
    </row>
    <row r="20" spans="1:19" ht="12.75" customHeight="1">
      <c r="A20" s="9">
        <v>2</v>
      </c>
      <c r="B20" s="2">
        <v>16</v>
      </c>
      <c r="C20" s="1" t="s">
        <v>30</v>
      </c>
      <c r="D20" s="1" t="s">
        <v>10</v>
      </c>
      <c r="E20" s="2" t="s">
        <v>31</v>
      </c>
      <c r="F20" s="2">
        <f t="shared" si="0"/>
        <v>18</v>
      </c>
      <c r="H20" s="50"/>
      <c r="I20" s="50"/>
      <c r="J20" s="50"/>
      <c r="K20" s="50"/>
      <c r="L20" s="50">
        <v>10</v>
      </c>
      <c r="M20" s="50"/>
      <c r="N20" s="50">
        <v>8</v>
      </c>
      <c r="O20" s="50"/>
      <c r="P20" s="50"/>
      <c r="Q20" s="50"/>
      <c r="R20" s="52"/>
      <c r="S20" s="52"/>
    </row>
    <row r="21" spans="2:19" ht="12.75" customHeight="1">
      <c r="B21" s="2">
        <v>16</v>
      </c>
      <c r="C21" s="25" t="s">
        <v>135</v>
      </c>
      <c r="D21" s="25" t="s">
        <v>134</v>
      </c>
      <c r="E21" s="22" t="s">
        <v>6</v>
      </c>
      <c r="F21" s="2">
        <f t="shared" si="0"/>
        <v>18</v>
      </c>
      <c r="H21" s="50">
        <v>12</v>
      </c>
      <c r="I21" s="50"/>
      <c r="J21" s="50"/>
      <c r="K21" s="50"/>
      <c r="L21" s="50"/>
      <c r="M21" s="50">
        <v>6</v>
      </c>
      <c r="N21" s="50"/>
      <c r="O21" s="50"/>
      <c r="P21" s="50"/>
      <c r="Q21" s="50"/>
      <c r="R21" s="52"/>
      <c r="S21" s="52"/>
    </row>
    <row r="22" spans="2:19" ht="12.75" customHeight="1">
      <c r="B22" s="2">
        <v>18</v>
      </c>
      <c r="C22" s="1" t="s">
        <v>294</v>
      </c>
      <c r="D22" s="1" t="s">
        <v>159</v>
      </c>
      <c r="E22" s="2" t="s">
        <v>107</v>
      </c>
      <c r="F22" s="2">
        <f t="shared" si="0"/>
        <v>16</v>
      </c>
      <c r="H22" s="50"/>
      <c r="I22" s="50"/>
      <c r="J22" s="50"/>
      <c r="K22" s="50"/>
      <c r="L22" s="50"/>
      <c r="M22" s="50"/>
      <c r="N22" s="50">
        <v>4</v>
      </c>
      <c r="O22" s="50">
        <v>6</v>
      </c>
      <c r="P22" s="50"/>
      <c r="Q22" s="50"/>
      <c r="R22" s="50"/>
      <c r="S22" s="50">
        <v>6</v>
      </c>
    </row>
    <row r="23" spans="2:19" ht="12.75" customHeight="1">
      <c r="B23" s="2">
        <v>18</v>
      </c>
      <c r="C23" s="36" t="s">
        <v>8</v>
      </c>
      <c r="D23" s="36" t="s">
        <v>123</v>
      </c>
      <c r="E23" s="33" t="s">
        <v>6</v>
      </c>
      <c r="F23" s="2">
        <f t="shared" si="0"/>
        <v>16</v>
      </c>
      <c r="H23" s="50"/>
      <c r="I23" s="50">
        <v>8</v>
      </c>
      <c r="J23" s="50"/>
      <c r="K23" s="50"/>
      <c r="L23" s="50"/>
      <c r="M23" s="50"/>
      <c r="N23" s="50"/>
      <c r="O23" s="50"/>
      <c r="P23" s="50"/>
      <c r="Q23" s="50">
        <v>8</v>
      </c>
      <c r="R23" s="52"/>
      <c r="S23" s="52"/>
    </row>
    <row r="24" spans="2:19" ht="12.75" customHeight="1">
      <c r="B24" s="2">
        <v>20</v>
      </c>
      <c r="C24" s="1" t="s">
        <v>344</v>
      </c>
      <c r="D24" s="1" t="s">
        <v>345</v>
      </c>
      <c r="E24" s="2" t="s">
        <v>15</v>
      </c>
      <c r="F24" s="2">
        <f t="shared" si="0"/>
        <v>14</v>
      </c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0">
        <v>8</v>
      </c>
      <c r="S24" s="50">
        <v>6</v>
      </c>
    </row>
    <row r="25" spans="2:19" ht="12.75" customHeight="1">
      <c r="B25" s="2">
        <v>20</v>
      </c>
      <c r="C25" s="1" t="s">
        <v>360</v>
      </c>
      <c r="D25" s="1" t="s">
        <v>361</v>
      </c>
      <c r="E25" s="2" t="s">
        <v>14</v>
      </c>
      <c r="F25" s="2">
        <f t="shared" si="0"/>
        <v>14</v>
      </c>
      <c r="H25" s="53"/>
      <c r="I25" s="53"/>
      <c r="J25" s="53">
        <v>6</v>
      </c>
      <c r="K25" s="53"/>
      <c r="L25" s="53"/>
      <c r="M25" s="53"/>
      <c r="N25" s="53"/>
      <c r="O25" s="53"/>
      <c r="P25" s="53"/>
      <c r="Q25" s="53"/>
      <c r="R25" s="53"/>
      <c r="S25" s="50">
        <v>8</v>
      </c>
    </row>
    <row r="26" spans="2:19" ht="12.75" customHeight="1">
      <c r="B26" s="2">
        <v>20</v>
      </c>
      <c r="C26" s="1" t="s">
        <v>160</v>
      </c>
      <c r="D26" s="1" t="s">
        <v>159</v>
      </c>
      <c r="E26" s="2" t="s">
        <v>6</v>
      </c>
      <c r="F26" s="2">
        <f t="shared" si="0"/>
        <v>14</v>
      </c>
      <c r="H26" s="50"/>
      <c r="I26" s="50"/>
      <c r="J26" s="50"/>
      <c r="K26" s="50"/>
      <c r="L26" s="50"/>
      <c r="M26" s="50">
        <v>6</v>
      </c>
      <c r="N26" s="50">
        <v>8</v>
      </c>
      <c r="O26" s="50"/>
      <c r="P26" s="50"/>
      <c r="Q26" s="50"/>
      <c r="R26" s="52"/>
      <c r="S26" s="52"/>
    </row>
    <row r="27" spans="2:19" ht="12.75" customHeight="1">
      <c r="B27" s="2">
        <v>20</v>
      </c>
      <c r="C27" s="1" t="s">
        <v>117</v>
      </c>
      <c r="D27" s="1" t="s">
        <v>116</v>
      </c>
      <c r="E27" s="33" t="s">
        <v>118</v>
      </c>
      <c r="F27" s="2">
        <f t="shared" si="0"/>
        <v>14</v>
      </c>
      <c r="H27" s="50"/>
      <c r="I27" s="50"/>
      <c r="J27" s="50"/>
      <c r="K27" s="50"/>
      <c r="L27" s="50"/>
      <c r="M27" s="50">
        <v>6</v>
      </c>
      <c r="N27" s="50"/>
      <c r="O27" s="50">
        <v>8</v>
      </c>
      <c r="P27" s="50"/>
      <c r="Q27" s="50"/>
      <c r="R27" s="52"/>
      <c r="S27" s="52"/>
    </row>
    <row r="28" spans="2:19" ht="12.75" customHeight="1">
      <c r="B28" s="2">
        <v>20</v>
      </c>
      <c r="C28" s="1" t="s">
        <v>310</v>
      </c>
      <c r="D28" s="1" t="s">
        <v>311</v>
      </c>
      <c r="E28" s="2" t="s">
        <v>124</v>
      </c>
      <c r="F28" s="2">
        <f t="shared" si="0"/>
        <v>14</v>
      </c>
      <c r="H28" s="50"/>
      <c r="I28" s="50"/>
      <c r="J28" s="50"/>
      <c r="K28" s="50"/>
      <c r="L28" s="50"/>
      <c r="M28" s="50"/>
      <c r="N28" s="50"/>
      <c r="O28" s="50">
        <v>6</v>
      </c>
      <c r="P28" s="50">
        <v>8</v>
      </c>
      <c r="Q28" s="50"/>
      <c r="R28" s="50"/>
      <c r="S28" s="50"/>
    </row>
    <row r="29" spans="2:19" ht="12.75" customHeight="1">
      <c r="B29" s="2">
        <v>25</v>
      </c>
      <c r="C29" s="1" t="s">
        <v>213</v>
      </c>
      <c r="D29" s="1" t="s">
        <v>214</v>
      </c>
      <c r="E29" s="2" t="s">
        <v>118</v>
      </c>
      <c r="F29" s="2">
        <f t="shared" si="0"/>
        <v>12</v>
      </c>
      <c r="H29" s="50"/>
      <c r="I29" s="50"/>
      <c r="J29" s="50"/>
      <c r="K29" s="50">
        <v>6</v>
      </c>
      <c r="L29" s="50"/>
      <c r="M29" s="50"/>
      <c r="N29" s="50">
        <v>6</v>
      </c>
      <c r="O29" s="50"/>
      <c r="P29" s="50"/>
      <c r="Q29" s="50"/>
      <c r="R29" s="50"/>
      <c r="S29" s="50"/>
    </row>
    <row r="30" spans="2:19" ht="12.75">
      <c r="B30" s="2">
        <v>25</v>
      </c>
      <c r="C30" s="19" t="s">
        <v>64</v>
      </c>
      <c r="D30" s="19" t="s">
        <v>65</v>
      </c>
      <c r="E30" s="29" t="s">
        <v>51</v>
      </c>
      <c r="F30" s="2">
        <f t="shared" si="0"/>
        <v>12</v>
      </c>
      <c r="H30" s="50"/>
      <c r="I30" s="50"/>
      <c r="J30" s="50"/>
      <c r="K30" s="50"/>
      <c r="L30" s="49">
        <v>8</v>
      </c>
      <c r="M30" s="50"/>
      <c r="N30" s="50">
        <v>4</v>
      </c>
      <c r="O30" s="50"/>
      <c r="P30" s="50"/>
      <c r="Q30" s="50"/>
      <c r="R30" s="52"/>
      <c r="S30" s="52"/>
    </row>
    <row r="31" spans="2:19" ht="12.75" customHeight="1">
      <c r="B31" s="2">
        <v>25</v>
      </c>
      <c r="C31" s="1" t="s">
        <v>73</v>
      </c>
      <c r="D31" s="1" t="s">
        <v>231</v>
      </c>
      <c r="E31" s="2" t="s">
        <v>7</v>
      </c>
      <c r="F31" s="2">
        <f t="shared" si="0"/>
        <v>12</v>
      </c>
      <c r="H31" s="50">
        <v>6</v>
      </c>
      <c r="I31" s="50"/>
      <c r="J31" s="50"/>
      <c r="K31" s="50"/>
      <c r="L31" s="50">
        <v>6</v>
      </c>
      <c r="M31" s="50"/>
      <c r="N31" s="50"/>
      <c r="O31" s="50"/>
      <c r="P31" s="50"/>
      <c r="Q31" s="50"/>
      <c r="R31" s="50"/>
      <c r="S31" s="50"/>
    </row>
    <row r="32" spans="2:19" ht="12.75">
      <c r="B32" s="2">
        <v>25</v>
      </c>
      <c r="C32" s="48" t="s">
        <v>151</v>
      </c>
      <c r="D32" s="28" t="s">
        <v>150</v>
      </c>
      <c r="E32" s="32" t="s">
        <v>7</v>
      </c>
      <c r="F32" s="2">
        <f t="shared" si="0"/>
        <v>12</v>
      </c>
      <c r="H32" s="50">
        <v>6</v>
      </c>
      <c r="I32" s="50"/>
      <c r="J32" s="50"/>
      <c r="K32" s="50"/>
      <c r="L32" s="50">
        <v>6</v>
      </c>
      <c r="M32" s="50"/>
      <c r="N32" s="50"/>
      <c r="O32" s="50"/>
      <c r="P32" s="50"/>
      <c r="Q32" s="50"/>
      <c r="R32" s="52"/>
      <c r="S32" s="52"/>
    </row>
    <row r="33" spans="2:19" ht="12.75">
      <c r="B33" s="2">
        <v>25</v>
      </c>
      <c r="C33" s="1" t="s">
        <v>256</v>
      </c>
      <c r="D33" s="1" t="s">
        <v>257</v>
      </c>
      <c r="E33" s="2" t="s">
        <v>49</v>
      </c>
      <c r="F33" s="2">
        <f t="shared" si="0"/>
        <v>12</v>
      </c>
      <c r="H33" s="50"/>
      <c r="I33" s="50"/>
      <c r="J33" s="50"/>
      <c r="K33" s="50"/>
      <c r="L33" s="50"/>
      <c r="M33" s="50">
        <v>6</v>
      </c>
      <c r="N33" s="50">
        <v>6</v>
      </c>
      <c r="O33" s="50"/>
      <c r="P33" s="50"/>
      <c r="Q33" s="50"/>
      <c r="R33" s="50"/>
      <c r="S33" s="50"/>
    </row>
    <row r="34" spans="2:19" ht="12.75">
      <c r="B34" s="2">
        <v>25</v>
      </c>
      <c r="C34" s="1" t="s">
        <v>220</v>
      </c>
      <c r="D34" s="1" t="s">
        <v>221</v>
      </c>
      <c r="E34" s="2" t="s">
        <v>17</v>
      </c>
      <c r="F34" s="2">
        <f t="shared" si="0"/>
        <v>12</v>
      </c>
      <c r="H34" s="50"/>
      <c r="I34" s="50"/>
      <c r="J34" s="50">
        <v>6</v>
      </c>
      <c r="K34" s="50">
        <v>6</v>
      </c>
      <c r="L34" s="50"/>
      <c r="M34" s="50"/>
      <c r="N34" s="50"/>
      <c r="O34" s="50"/>
      <c r="P34" s="50"/>
      <c r="Q34" s="50"/>
      <c r="R34" s="50"/>
      <c r="S34" s="50"/>
    </row>
    <row r="35" spans="2:19" ht="14.25">
      <c r="B35" s="2">
        <v>25</v>
      </c>
      <c r="C35" s="1" t="s">
        <v>314</v>
      </c>
      <c r="D35" s="1" t="s">
        <v>96</v>
      </c>
      <c r="E35" s="55" t="s">
        <v>14</v>
      </c>
      <c r="F35" s="2">
        <f t="shared" si="0"/>
        <v>12</v>
      </c>
      <c r="H35" s="50"/>
      <c r="I35" s="50"/>
      <c r="J35" s="50"/>
      <c r="K35" s="50"/>
      <c r="L35" s="50"/>
      <c r="M35" s="50"/>
      <c r="N35" s="50"/>
      <c r="O35" s="50">
        <v>6</v>
      </c>
      <c r="P35" s="50"/>
      <c r="Q35" s="50"/>
      <c r="R35" s="50"/>
      <c r="S35" s="50">
        <v>6</v>
      </c>
    </row>
    <row r="36" spans="2:19" ht="12.75">
      <c r="B36" s="2">
        <v>31</v>
      </c>
      <c r="C36" s="1" t="s">
        <v>325</v>
      </c>
      <c r="D36" s="1" t="s">
        <v>326</v>
      </c>
      <c r="E36" s="2"/>
      <c r="F36" s="2">
        <f t="shared" si="0"/>
        <v>10</v>
      </c>
      <c r="H36" s="53"/>
      <c r="I36" s="53"/>
      <c r="J36" s="53"/>
      <c r="K36" s="53"/>
      <c r="L36" s="53"/>
      <c r="M36" s="53"/>
      <c r="N36" s="53"/>
      <c r="O36" s="53"/>
      <c r="P36" s="53"/>
      <c r="Q36" s="50">
        <v>10</v>
      </c>
      <c r="R36" s="53"/>
      <c r="S36" s="53"/>
    </row>
    <row r="37" spans="2:19" ht="14.25">
      <c r="B37" s="2">
        <v>31</v>
      </c>
      <c r="C37" s="1" t="s">
        <v>286</v>
      </c>
      <c r="D37" s="1" t="s">
        <v>221</v>
      </c>
      <c r="E37" s="55" t="s">
        <v>124</v>
      </c>
      <c r="F37" s="2">
        <f aca="true" t="shared" si="1" ref="F37:F68">SUM(H37:S37)</f>
        <v>10</v>
      </c>
      <c r="H37" s="53"/>
      <c r="I37" s="53"/>
      <c r="J37" s="53"/>
      <c r="K37" s="53"/>
      <c r="L37" s="53"/>
      <c r="M37" s="53"/>
      <c r="N37" s="53"/>
      <c r="O37" s="50"/>
      <c r="P37" s="50">
        <v>10</v>
      </c>
      <c r="Q37" s="53"/>
      <c r="R37" s="53"/>
      <c r="S37" s="53"/>
    </row>
    <row r="38" spans="2:19" ht="12.75">
      <c r="B38" s="2">
        <v>31</v>
      </c>
      <c r="C38" s="1" t="s">
        <v>229</v>
      </c>
      <c r="D38" s="1" t="s">
        <v>230</v>
      </c>
      <c r="E38" s="2" t="s">
        <v>7</v>
      </c>
      <c r="F38" s="2">
        <f t="shared" si="1"/>
        <v>10</v>
      </c>
      <c r="H38" s="50"/>
      <c r="I38" s="50"/>
      <c r="J38" s="50"/>
      <c r="K38" s="50"/>
      <c r="L38" s="50">
        <v>10</v>
      </c>
      <c r="M38" s="50"/>
      <c r="N38" s="50"/>
      <c r="O38" s="50"/>
      <c r="P38" s="50"/>
      <c r="Q38" s="50"/>
      <c r="R38" s="50"/>
      <c r="S38" s="50"/>
    </row>
    <row r="39" spans="2:19" ht="12.75">
      <c r="B39" s="2">
        <v>31</v>
      </c>
      <c r="C39" s="1" t="s">
        <v>254</v>
      </c>
      <c r="D39" s="1" t="s">
        <v>255</v>
      </c>
      <c r="E39" s="2" t="s">
        <v>49</v>
      </c>
      <c r="F39" s="2">
        <f t="shared" si="1"/>
        <v>10</v>
      </c>
      <c r="H39" s="50"/>
      <c r="I39" s="50"/>
      <c r="J39" s="50"/>
      <c r="K39" s="50"/>
      <c r="L39" s="50"/>
      <c r="M39" s="50">
        <v>6</v>
      </c>
      <c r="N39" s="50">
        <v>4</v>
      </c>
      <c r="O39" s="50"/>
      <c r="P39" s="50"/>
      <c r="Q39" s="50"/>
      <c r="R39" s="50"/>
      <c r="S39" s="50"/>
    </row>
    <row r="40" spans="2:19" ht="12.75">
      <c r="B40" s="2">
        <v>31</v>
      </c>
      <c r="C40" s="1" t="s">
        <v>94</v>
      </c>
      <c r="D40" s="1" t="s">
        <v>167</v>
      </c>
      <c r="E40" s="2" t="s">
        <v>95</v>
      </c>
      <c r="F40" s="2">
        <f t="shared" si="1"/>
        <v>10</v>
      </c>
      <c r="H40" s="50"/>
      <c r="I40" s="50"/>
      <c r="J40" s="50"/>
      <c r="K40" s="50"/>
      <c r="L40" s="50"/>
      <c r="M40" s="50"/>
      <c r="N40" s="50">
        <v>10</v>
      </c>
      <c r="O40" s="50"/>
      <c r="P40" s="50"/>
      <c r="Q40" s="50"/>
      <c r="R40" s="52"/>
      <c r="S40" s="52"/>
    </row>
    <row r="41" spans="2:19" ht="12.75">
      <c r="B41" s="2">
        <v>31</v>
      </c>
      <c r="C41" s="1" t="s">
        <v>300</v>
      </c>
      <c r="D41" s="1" t="s">
        <v>301</v>
      </c>
      <c r="E41" s="2" t="s">
        <v>146</v>
      </c>
      <c r="F41" s="2">
        <f t="shared" si="1"/>
        <v>10</v>
      </c>
      <c r="H41" s="50"/>
      <c r="I41" s="50"/>
      <c r="J41" s="50"/>
      <c r="K41" s="50"/>
      <c r="L41" s="50"/>
      <c r="M41" s="50"/>
      <c r="N41" s="50">
        <v>4</v>
      </c>
      <c r="O41" s="50"/>
      <c r="P41" s="50"/>
      <c r="Q41" s="50">
        <v>6</v>
      </c>
      <c r="R41" s="50"/>
      <c r="S41" s="50"/>
    </row>
    <row r="42" spans="2:19" ht="12.75">
      <c r="B42" s="2">
        <v>37</v>
      </c>
      <c r="C42" s="1" t="s">
        <v>286</v>
      </c>
      <c r="D42" s="1" t="s">
        <v>343</v>
      </c>
      <c r="E42" s="2" t="s">
        <v>6</v>
      </c>
      <c r="F42" s="2">
        <f t="shared" si="1"/>
        <v>8</v>
      </c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0">
        <v>8</v>
      </c>
      <c r="S42" s="53"/>
    </row>
    <row r="43" spans="2:19" ht="12.75">
      <c r="B43" s="2">
        <v>37</v>
      </c>
      <c r="C43" s="1" t="s">
        <v>378</v>
      </c>
      <c r="D43" s="1" t="s">
        <v>377</v>
      </c>
      <c r="E43" s="2" t="s">
        <v>29</v>
      </c>
      <c r="F43" s="2">
        <f t="shared" si="1"/>
        <v>8</v>
      </c>
      <c r="H43" s="50"/>
      <c r="I43" s="50"/>
      <c r="J43" s="50">
        <v>8</v>
      </c>
      <c r="K43" s="50"/>
      <c r="L43" s="50"/>
      <c r="M43" s="50"/>
      <c r="N43" s="50"/>
      <c r="O43" s="50"/>
      <c r="P43" s="50"/>
      <c r="Q43" s="50"/>
      <c r="R43" s="50"/>
      <c r="S43" s="50"/>
    </row>
    <row r="44" spans="2:19" ht="12.75">
      <c r="B44" s="2">
        <v>37</v>
      </c>
      <c r="C44" s="1" t="s">
        <v>180</v>
      </c>
      <c r="D44" s="1" t="s">
        <v>179</v>
      </c>
      <c r="E44" s="2" t="s">
        <v>7</v>
      </c>
      <c r="F44" s="2">
        <f t="shared" si="1"/>
        <v>8</v>
      </c>
      <c r="H44" s="50"/>
      <c r="I44" s="50"/>
      <c r="J44" s="50"/>
      <c r="K44" s="50"/>
      <c r="L44" s="50">
        <v>8</v>
      </c>
      <c r="M44" s="50"/>
      <c r="N44" s="50"/>
      <c r="O44" s="50"/>
      <c r="P44" s="50"/>
      <c r="Q44" s="50"/>
      <c r="R44" s="52"/>
      <c r="S44" s="52"/>
    </row>
    <row r="45" spans="2:19" ht="12.75">
      <c r="B45" s="2">
        <v>37</v>
      </c>
      <c r="C45" s="1" t="s">
        <v>32</v>
      </c>
      <c r="D45" s="1" t="s">
        <v>33</v>
      </c>
      <c r="E45" s="2" t="s">
        <v>16</v>
      </c>
      <c r="F45" s="2">
        <f t="shared" si="1"/>
        <v>8</v>
      </c>
      <c r="H45" s="50"/>
      <c r="I45" s="50"/>
      <c r="J45" s="50"/>
      <c r="K45" s="50"/>
      <c r="L45" s="50"/>
      <c r="M45" s="50">
        <v>8</v>
      </c>
      <c r="N45" s="50"/>
      <c r="O45" s="50"/>
      <c r="P45" s="50"/>
      <c r="Q45" s="50"/>
      <c r="R45" s="52"/>
      <c r="S45" s="52"/>
    </row>
    <row r="46" spans="2:19" ht="12.75">
      <c r="B46" s="2">
        <v>37</v>
      </c>
      <c r="C46" s="1" t="s">
        <v>274</v>
      </c>
      <c r="D46" s="1" t="s">
        <v>275</v>
      </c>
      <c r="E46" s="2" t="s">
        <v>276</v>
      </c>
      <c r="F46" s="2">
        <f t="shared" si="1"/>
        <v>8</v>
      </c>
      <c r="H46" s="50"/>
      <c r="I46" s="50"/>
      <c r="J46" s="50"/>
      <c r="K46" s="50"/>
      <c r="L46" s="50"/>
      <c r="M46" s="50"/>
      <c r="N46" s="50">
        <v>8</v>
      </c>
      <c r="O46" s="50"/>
      <c r="P46" s="50"/>
      <c r="Q46" s="50"/>
      <c r="R46" s="50"/>
      <c r="S46" s="50"/>
    </row>
    <row r="47" spans="2:19" ht="12.75">
      <c r="B47" s="2">
        <v>37</v>
      </c>
      <c r="C47" s="1" t="s">
        <v>188</v>
      </c>
      <c r="D47" s="1" t="s">
        <v>187</v>
      </c>
      <c r="E47" s="2" t="s">
        <v>9</v>
      </c>
      <c r="F47" s="2">
        <f t="shared" si="1"/>
        <v>8</v>
      </c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8">
        <v>8</v>
      </c>
      <c r="S47" s="58"/>
    </row>
    <row r="48" spans="2:19" ht="14.25">
      <c r="B48" s="2">
        <v>37</v>
      </c>
      <c r="C48" s="1" t="s">
        <v>316</v>
      </c>
      <c r="D48" s="1" t="s">
        <v>317</v>
      </c>
      <c r="E48" s="55" t="s">
        <v>124</v>
      </c>
      <c r="F48" s="2">
        <f t="shared" si="1"/>
        <v>8</v>
      </c>
      <c r="H48" s="53"/>
      <c r="I48" s="53"/>
      <c r="J48" s="53"/>
      <c r="K48" s="53"/>
      <c r="L48" s="53"/>
      <c r="M48" s="53"/>
      <c r="N48" s="53"/>
      <c r="O48" s="50"/>
      <c r="P48" s="50">
        <v>8</v>
      </c>
      <c r="Q48" s="53"/>
      <c r="R48" s="53"/>
      <c r="S48" s="53"/>
    </row>
    <row r="49" spans="2:19" ht="12.75">
      <c r="B49" s="2">
        <v>44</v>
      </c>
      <c r="C49" s="1" t="s">
        <v>252</v>
      </c>
      <c r="D49" s="1" t="s">
        <v>253</v>
      </c>
      <c r="E49" s="2" t="s">
        <v>55</v>
      </c>
      <c r="F49" s="2">
        <f t="shared" si="1"/>
        <v>6</v>
      </c>
      <c r="H49" s="50"/>
      <c r="I49" s="50"/>
      <c r="J49" s="50"/>
      <c r="K49" s="50"/>
      <c r="L49" s="50"/>
      <c r="M49" s="50">
        <v>6</v>
      </c>
      <c r="N49" s="50"/>
      <c r="O49" s="50"/>
      <c r="P49" s="50"/>
      <c r="Q49" s="50"/>
      <c r="R49" s="50"/>
      <c r="S49" s="50"/>
    </row>
    <row r="50" spans="2:19" ht="12.75">
      <c r="B50" s="2">
        <v>44</v>
      </c>
      <c r="C50" s="1" t="s">
        <v>393</v>
      </c>
      <c r="D50" s="1" t="s">
        <v>381</v>
      </c>
      <c r="F50" s="2">
        <f t="shared" si="1"/>
        <v>6</v>
      </c>
      <c r="H50" s="50"/>
      <c r="I50" s="50"/>
      <c r="J50" s="50">
        <v>6</v>
      </c>
      <c r="K50" s="50"/>
      <c r="L50" s="50"/>
      <c r="M50" s="50"/>
      <c r="N50" s="50"/>
      <c r="O50" s="50"/>
      <c r="P50" s="50"/>
      <c r="Q50" s="50"/>
      <c r="R50" s="50"/>
      <c r="S50" s="50"/>
    </row>
    <row r="51" spans="2:19" ht="12.75">
      <c r="B51" s="2">
        <v>44</v>
      </c>
      <c r="C51" s="1" t="s">
        <v>329</v>
      </c>
      <c r="D51" s="1" t="s">
        <v>330</v>
      </c>
      <c r="E51" s="2"/>
      <c r="F51" s="2">
        <f t="shared" si="1"/>
        <v>6</v>
      </c>
      <c r="H51" s="53"/>
      <c r="I51" s="53"/>
      <c r="J51" s="53"/>
      <c r="K51" s="53"/>
      <c r="L51" s="53"/>
      <c r="M51" s="53"/>
      <c r="N51" s="53"/>
      <c r="O51" s="53"/>
      <c r="P51" s="53"/>
      <c r="Q51" s="50">
        <v>6</v>
      </c>
      <c r="R51" s="53"/>
      <c r="S51" s="53"/>
    </row>
    <row r="52" spans="2:19" ht="12.75">
      <c r="B52" s="2">
        <v>44</v>
      </c>
      <c r="C52" s="1" t="s">
        <v>199</v>
      </c>
      <c r="D52" s="1" t="s">
        <v>200</v>
      </c>
      <c r="E52" s="2" t="s">
        <v>7</v>
      </c>
      <c r="F52" s="2">
        <f t="shared" si="1"/>
        <v>6</v>
      </c>
      <c r="H52" s="50"/>
      <c r="I52" s="50"/>
      <c r="J52" s="50"/>
      <c r="K52" s="50"/>
      <c r="L52" s="50">
        <v>6</v>
      </c>
      <c r="M52" s="50"/>
      <c r="N52" s="50"/>
      <c r="O52" s="50"/>
      <c r="P52" s="50"/>
      <c r="Q52" s="50"/>
      <c r="R52" s="50"/>
      <c r="S52" s="50"/>
    </row>
    <row r="53" spans="2:19" ht="12.75">
      <c r="B53" s="2">
        <v>44</v>
      </c>
      <c r="C53" s="1" t="s">
        <v>170</v>
      </c>
      <c r="D53" s="1" t="s">
        <v>206</v>
      </c>
      <c r="E53" s="2" t="s">
        <v>49</v>
      </c>
      <c r="F53" s="2">
        <f t="shared" si="1"/>
        <v>6</v>
      </c>
      <c r="H53" s="50"/>
      <c r="I53" s="50"/>
      <c r="J53" s="50">
        <v>6</v>
      </c>
      <c r="K53" s="50"/>
      <c r="L53" s="50"/>
      <c r="M53" s="50"/>
      <c r="N53" s="50"/>
      <c r="O53" s="50"/>
      <c r="P53" s="50"/>
      <c r="Q53" s="50"/>
      <c r="R53" s="50"/>
      <c r="S53" s="50"/>
    </row>
    <row r="54" spans="2:19" ht="12.75">
      <c r="B54" s="2">
        <v>44</v>
      </c>
      <c r="C54" s="1" t="s">
        <v>362</v>
      </c>
      <c r="D54" s="1" t="s">
        <v>363</v>
      </c>
      <c r="E54" s="2" t="s">
        <v>45</v>
      </c>
      <c r="F54" s="2">
        <f t="shared" si="1"/>
        <v>6</v>
      </c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0">
        <v>6</v>
      </c>
    </row>
    <row r="55" spans="2:19" ht="12.75">
      <c r="B55" s="2">
        <v>44</v>
      </c>
      <c r="C55" s="1" t="s">
        <v>331</v>
      </c>
      <c r="D55" s="1" t="s">
        <v>332</v>
      </c>
      <c r="E55" s="2"/>
      <c r="F55" s="2">
        <f t="shared" si="1"/>
        <v>6</v>
      </c>
      <c r="H55" s="53"/>
      <c r="I55" s="53"/>
      <c r="J55" s="53"/>
      <c r="K55" s="53"/>
      <c r="L55" s="53"/>
      <c r="M55" s="53"/>
      <c r="N55" s="53"/>
      <c r="O55" s="53"/>
      <c r="P55" s="53"/>
      <c r="Q55" s="50">
        <v>6</v>
      </c>
      <c r="R55" s="53"/>
      <c r="S55" s="53"/>
    </row>
    <row r="56" spans="2:19" ht="12.75">
      <c r="B56" s="2">
        <v>44</v>
      </c>
      <c r="C56" s="1" t="s">
        <v>307</v>
      </c>
      <c r="D56" s="1" t="s">
        <v>130</v>
      </c>
      <c r="F56" s="2">
        <f t="shared" si="1"/>
        <v>6</v>
      </c>
      <c r="H56" s="50"/>
      <c r="I56" s="50"/>
      <c r="J56" s="50"/>
      <c r="K56" s="50"/>
      <c r="L56" s="50"/>
      <c r="M56" s="50"/>
      <c r="N56" s="50"/>
      <c r="O56" s="50">
        <v>6</v>
      </c>
      <c r="P56" s="50"/>
      <c r="Q56" s="50"/>
      <c r="R56" s="50"/>
      <c r="S56" s="50"/>
    </row>
    <row r="57" spans="2:19" ht="12.75">
      <c r="B57" s="2">
        <v>44</v>
      </c>
      <c r="C57" s="1" t="s">
        <v>280</v>
      </c>
      <c r="D57" s="1" t="s">
        <v>281</v>
      </c>
      <c r="E57" s="2" t="s">
        <v>126</v>
      </c>
      <c r="F57" s="2">
        <f t="shared" si="1"/>
        <v>6</v>
      </c>
      <c r="H57" s="50"/>
      <c r="I57" s="50"/>
      <c r="J57" s="50"/>
      <c r="K57" s="50"/>
      <c r="L57" s="50"/>
      <c r="M57" s="50"/>
      <c r="N57" s="50">
        <v>6</v>
      </c>
      <c r="O57" s="50"/>
      <c r="P57" s="50"/>
      <c r="Q57" s="50"/>
      <c r="R57" s="50"/>
      <c r="S57" s="50"/>
    </row>
    <row r="58" spans="2:19" ht="12.75">
      <c r="B58" s="2">
        <v>44</v>
      </c>
      <c r="C58" s="1" t="s">
        <v>383</v>
      </c>
      <c r="D58" s="1" t="s">
        <v>382</v>
      </c>
      <c r="E58" s="2" t="s">
        <v>29</v>
      </c>
      <c r="F58" s="2">
        <f t="shared" si="1"/>
        <v>6</v>
      </c>
      <c r="H58" s="53"/>
      <c r="I58" s="53"/>
      <c r="J58" s="50">
        <v>6</v>
      </c>
      <c r="K58" s="53"/>
      <c r="L58" s="53"/>
      <c r="M58" s="53"/>
      <c r="N58" s="53"/>
      <c r="O58" s="53"/>
      <c r="P58" s="53"/>
      <c r="Q58" s="53"/>
      <c r="R58" s="53"/>
      <c r="S58" s="53"/>
    </row>
    <row r="59" spans="2:19" ht="12.75">
      <c r="B59" s="2">
        <v>44</v>
      </c>
      <c r="C59" s="1" t="s">
        <v>216</v>
      </c>
      <c r="D59" s="1" t="s">
        <v>217</v>
      </c>
      <c r="E59" s="2" t="s">
        <v>17</v>
      </c>
      <c r="F59" s="2">
        <f t="shared" si="1"/>
        <v>6</v>
      </c>
      <c r="H59" s="50"/>
      <c r="I59" s="50"/>
      <c r="J59" s="50"/>
      <c r="K59" s="50">
        <v>6</v>
      </c>
      <c r="L59" s="50"/>
      <c r="M59" s="50"/>
      <c r="N59" s="50"/>
      <c r="O59" s="50"/>
      <c r="P59" s="50"/>
      <c r="Q59" s="50"/>
      <c r="R59" s="50"/>
      <c r="S59" s="50"/>
    </row>
    <row r="60" spans="2:19" ht="12.75">
      <c r="B60" s="2">
        <v>44</v>
      </c>
      <c r="C60" s="1" t="s">
        <v>277</v>
      </c>
      <c r="D60" s="1" t="s">
        <v>278</v>
      </c>
      <c r="E60" s="2" t="s">
        <v>95</v>
      </c>
      <c r="F60" s="2">
        <f t="shared" si="1"/>
        <v>6</v>
      </c>
      <c r="H60" s="50"/>
      <c r="I60" s="50"/>
      <c r="J60" s="50"/>
      <c r="K60" s="50"/>
      <c r="L60" s="50"/>
      <c r="M60" s="50"/>
      <c r="N60" s="50">
        <v>6</v>
      </c>
      <c r="O60" s="50"/>
      <c r="P60" s="50"/>
      <c r="Q60" s="50"/>
      <c r="R60" s="50"/>
      <c r="S60" s="50"/>
    </row>
    <row r="61" spans="2:19" ht="12.75">
      <c r="B61" s="2">
        <v>44</v>
      </c>
      <c r="C61" s="1" t="s">
        <v>279</v>
      </c>
      <c r="D61" s="1" t="s">
        <v>305</v>
      </c>
      <c r="E61" s="2" t="s">
        <v>97</v>
      </c>
      <c r="F61" s="2">
        <f t="shared" si="1"/>
        <v>6</v>
      </c>
      <c r="H61" s="50"/>
      <c r="I61" s="50"/>
      <c r="J61" s="50"/>
      <c r="K61" s="50"/>
      <c r="L61" s="50"/>
      <c r="M61" s="50"/>
      <c r="N61" s="50">
        <v>6</v>
      </c>
      <c r="O61" s="50"/>
      <c r="P61" s="50"/>
      <c r="Q61" s="50"/>
      <c r="R61" s="50"/>
      <c r="S61" s="50"/>
    </row>
    <row r="62" spans="2:19" ht="12.75">
      <c r="B62" s="2">
        <v>44</v>
      </c>
      <c r="C62" s="1" t="s">
        <v>128</v>
      </c>
      <c r="D62" s="1" t="s">
        <v>127</v>
      </c>
      <c r="E62" s="2" t="s">
        <v>6</v>
      </c>
      <c r="F62" s="2">
        <f t="shared" si="1"/>
        <v>6</v>
      </c>
      <c r="H62" s="50"/>
      <c r="I62" s="50"/>
      <c r="J62" s="50"/>
      <c r="K62" s="50"/>
      <c r="L62" s="50">
        <v>6</v>
      </c>
      <c r="M62" s="50"/>
      <c r="N62" s="50"/>
      <c r="O62" s="50"/>
      <c r="P62" s="50"/>
      <c r="Q62" s="50"/>
      <c r="R62" s="52"/>
      <c r="S62" s="52"/>
    </row>
    <row r="63" spans="2:19" ht="12.75">
      <c r="B63" s="2">
        <v>44</v>
      </c>
      <c r="C63" s="1" t="s">
        <v>388</v>
      </c>
      <c r="D63" s="1" t="s">
        <v>387</v>
      </c>
      <c r="E63" s="2" t="s">
        <v>29</v>
      </c>
      <c r="F63" s="2">
        <f t="shared" si="1"/>
        <v>6</v>
      </c>
      <c r="H63" s="53"/>
      <c r="I63" s="53"/>
      <c r="J63" s="50">
        <v>6</v>
      </c>
      <c r="K63" s="53"/>
      <c r="L63" s="53"/>
      <c r="M63" s="53"/>
      <c r="N63" s="53"/>
      <c r="O63" s="53"/>
      <c r="P63" s="53"/>
      <c r="Q63" s="53"/>
      <c r="R63" s="53"/>
      <c r="S63" s="53"/>
    </row>
    <row r="64" spans="2:19" ht="12.75">
      <c r="B64" s="2">
        <v>44</v>
      </c>
      <c r="C64" s="18" t="s">
        <v>47</v>
      </c>
      <c r="D64" s="18" t="s">
        <v>152</v>
      </c>
      <c r="E64" s="33" t="s">
        <v>42</v>
      </c>
      <c r="F64" s="2">
        <f t="shared" si="1"/>
        <v>6</v>
      </c>
      <c r="H64" s="50"/>
      <c r="I64" s="50"/>
      <c r="J64" s="50"/>
      <c r="K64" s="50"/>
      <c r="L64" s="50">
        <v>6</v>
      </c>
      <c r="M64" s="50"/>
      <c r="N64" s="50"/>
      <c r="O64" s="50"/>
      <c r="P64" s="50"/>
      <c r="Q64" s="50"/>
      <c r="R64" s="52"/>
      <c r="S64" s="52"/>
    </row>
    <row r="65" spans="2:19" ht="12.75">
      <c r="B65" s="2">
        <v>44</v>
      </c>
      <c r="C65" s="1" t="s">
        <v>47</v>
      </c>
      <c r="D65" s="1" t="s">
        <v>333</v>
      </c>
      <c r="E65" s="2" t="s">
        <v>42</v>
      </c>
      <c r="F65" s="2">
        <f t="shared" si="1"/>
        <v>6</v>
      </c>
      <c r="H65" s="53"/>
      <c r="I65" s="53"/>
      <c r="J65" s="53"/>
      <c r="K65" s="53"/>
      <c r="L65" s="53"/>
      <c r="M65" s="53"/>
      <c r="N65" s="53"/>
      <c r="O65" s="53"/>
      <c r="P65" s="53"/>
      <c r="Q65" s="50">
        <v>6</v>
      </c>
      <c r="R65" s="53"/>
      <c r="S65" s="53"/>
    </row>
    <row r="66" spans="2:19" ht="12.75">
      <c r="B66" s="2">
        <v>44</v>
      </c>
      <c r="C66" s="1" t="s">
        <v>218</v>
      </c>
      <c r="D66" s="1" t="s">
        <v>219</v>
      </c>
      <c r="E66" s="2" t="s">
        <v>15</v>
      </c>
      <c r="F66" s="2">
        <f t="shared" si="1"/>
        <v>6</v>
      </c>
      <c r="H66" s="50"/>
      <c r="I66" s="50"/>
      <c r="J66" s="50"/>
      <c r="K66" s="50">
        <v>6</v>
      </c>
      <c r="L66" s="50"/>
      <c r="M66" s="50"/>
      <c r="N66" s="50"/>
      <c r="O66" s="50"/>
      <c r="P66" s="50"/>
      <c r="Q66" s="50"/>
      <c r="R66" s="50"/>
      <c r="S66" s="50"/>
    </row>
    <row r="67" spans="2:19" ht="12.75">
      <c r="B67" s="2">
        <v>44</v>
      </c>
      <c r="C67" s="1" t="s">
        <v>308</v>
      </c>
      <c r="D67" s="1" t="s">
        <v>309</v>
      </c>
      <c r="E67" s="2" t="s">
        <v>14</v>
      </c>
      <c r="F67" s="2">
        <f t="shared" si="1"/>
        <v>6</v>
      </c>
      <c r="H67" s="50"/>
      <c r="I67" s="50"/>
      <c r="J67" s="50"/>
      <c r="K67" s="50"/>
      <c r="L67" s="50"/>
      <c r="M67" s="50"/>
      <c r="N67" s="50"/>
      <c r="O67" s="50">
        <v>6</v>
      </c>
      <c r="P67" s="50"/>
      <c r="Q67" s="50"/>
      <c r="R67" s="50"/>
      <c r="S67" s="50"/>
    </row>
    <row r="68" spans="2:19" ht="12.75">
      <c r="B68" s="2">
        <v>44</v>
      </c>
      <c r="C68" s="1" t="s">
        <v>85</v>
      </c>
      <c r="D68" s="1" t="s">
        <v>389</v>
      </c>
      <c r="E68" s="2" t="s">
        <v>18</v>
      </c>
      <c r="F68" s="2">
        <f t="shared" si="1"/>
        <v>6</v>
      </c>
      <c r="H68" s="53"/>
      <c r="I68" s="53"/>
      <c r="J68" s="50">
        <v>6</v>
      </c>
      <c r="K68" s="53"/>
      <c r="L68" s="53"/>
      <c r="M68" s="53"/>
      <c r="N68" s="53"/>
      <c r="O68" s="53"/>
      <c r="P68" s="53"/>
      <c r="Q68" s="53"/>
      <c r="R68" s="53"/>
      <c r="S68" s="53"/>
    </row>
    <row r="69" spans="2:19" ht="12.75">
      <c r="B69" s="2">
        <v>44</v>
      </c>
      <c r="C69" s="1" t="s">
        <v>108</v>
      </c>
      <c r="D69" s="1" t="s">
        <v>109</v>
      </c>
      <c r="E69" s="33" t="s">
        <v>7</v>
      </c>
      <c r="F69" s="2">
        <f aca="true" t="shared" si="2" ref="F69:F86">SUM(H69:S69)</f>
        <v>6</v>
      </c>
      <c r="H69" s="50"/>
      <c r="I69" s="50"/>
      <c r="J69" s="50"/>
      <c r="K69" s="50"/>
      <c r="L69" s="50">
        <v>6</v>
      </c>
      <c r="M69" s="50"/>
      <c r="N69" s="50"/>
      <c r="O69" s="50"/>
      <c r="P69" s="50"/>
      <c r="Q69" s="50"/>
      <c r="R69" s="52"/>
      <c r="S69" s="52"/>
    </row>
    <row r="70" spans="2:19" ht="12.75">
      <c r="B70" s="2">
        <v>44</v>
      </c>
      <c r="C70" s="1" t="s">
        <v>334</v>
      </c>
      <c r="D70" s="1" t="s">
        <v>301</v>
      </c>
      <c r="E70" s="2"/>
      <c r="F70" s="2">
        <f t="shared" si="2"/>
        <v>6</v>
      </c>
      <c r="H70" s="53"/>
      <c r="I70" s="53"/>
      <c r="J70" s="53"/>
      <c r="K70" s="53"/>
      <c r="L70" s="53"/>
      <c r="M70" s="53"/>
      <c r="N70" s="53"/>
      <c r="O70" s="53"/>
      <c r="P70" s="53"/>
      <c r="Q70" s="50">
        <v>6</v>
      </c>
      <c r="R70" s="53"/>
      <c r="S70" s="53"/>
    </row>
    <row r="71" spans="2:19" ht="12.75">
      <c r="B71" s="2">
        <v>44</v>
      </c>
      <c r="C71" s="1" t="s">
        <v>222</v>
      </c>
      <c r="D71" s="1" t="s">
        <v>224</v>
      </c>
      <c r="E71" s="2" t="s">
        <v>15</v>
      </c>
      <c r="F71" s="2">
        <f t="shared" si="2"/>
        <v>6</v>
      </c>
      <c r="H71" s="50"/>
      <c r="I71" s="50"/>
      <c r="J71" s="50"/>
      <c r="K71" s="50">
        <v>6</v>
      </c>
      <c r="L71" s="50"/>
      <c r="M71" s="50"/>
      <c r="N71" s="50"/>
      <c r="O71" s="50"/>
      <c r="P71" s="50"/>
      <c r="Q71" s="50"/>
      <c r="R71" s="50"/>
      <c r="S71" s="50"/>
    </row>
    <row r="72" spans="2:19" ht="12.75">
      <c r="B72" s="2">
        <v>44</v>
      </c>
      <c r="C72" s="1" t="s">
        <v>335</v>
      </c>
      <c r="D72" s="1" t="s">
        <v>336</v>
      </c>
      <c r="E72" s="2" t="s">
        <v>126</v>
      </c>
      <c r="F72" s="2">
        <f t="shared" si="2"/>
        <v>6</v>
      </c>
      <c r="H72" s="53"/>
      <c r="I72" s="53"/>
      <c r="J72" s="53"/>
      <c r="K72" s="53"/>
      <c r="L72" s="53"/>
      <c r="M72" s="53"/>
      <c r="N72" s="53"/>
      <c r="O72" s="53"/>
      <c r="P72" s="53"/>
      <c r="Q72" s="50">
        <v>6</v>
      </c>
      <c r="R72" s="53"/>
      <c r="S72" s="53"/>
    </row>
    <row r="73" spans="2:21" ht="12.75">
      <c r="B73" s="2">
        <v>44</v>
      </c>
      <c r="C73" s="1" t="s">
        <v>72</v>
      </c>
      <c r="D73" s="1" t="s">
        <v>71</v>
      </c>
      <c r="E73" s="2" t="s">
        <v>9</v>
      </c>
      <c r="F73" s="2">
        <f t="shared" si="2"/>
        <v>6</v>
      </c>
      <c r="H73" s="50"/>
      <c r="I73" s="50"/>
      <c r="J73" s="50"/>
      <c r="K73" s="50"/>
      <c r="L73" s="50">
        <v>6</v>
      </c>
      <c r="M73" s="50"/>
      <c r="N73" s="50"/>
      <c r="O73" s="50"/>
      <c r="P73" s="50"/>
      <c r="Q73" s="50"/>
      <c r="R73" s="52"/>
      <c r="S73" s="52"/>
      <c r="T73" s="25"/>
      <c r="U73" s="22"/>
    </row>
    <row r="74" spans="2:21" ht="14.25">
      <c r="B74" s="2">
        <v>44</v>
      </c>
      <c r="C74" s="1" t="s">
        <v>312</v>
      </c>
      <c r="D74" s="1" t="s">
        <v>313</v>
      </c>
      <c r="E74" s="56" t="s">
        <v>16</v>
      </c>
      <c r="F74" s="2">
        <f t="shared" si="2"/>
        <v>6</v>
      </c>
      <c r="H74" s="50"/>
      <c r="I74" s="50"/>
      <c r="J74" s="50"/>
      <c r="K74" s="50"/>
      <c r="L74" s="50"/>
      <c r="M74" s="50"/>
      <c r="N74" s="50"/>
      <c r="O74" s="50">
        <v>6</v>
      </c>
      <c r="P74" s="50"/>
      <c r="Q74" s="50"/>
      <c r="R74" s="50"/>
      <c r="S74" s="50"/>
      <c r="T74" s="28"/>
      <c r="U74" s="22"/>
    </row>
    <row r="75" spans="2:21" ht="12.75">
      <c r="B75" s="2">
        <v>44</v>
      </c>
      <c r="C75" s="1" t="s">
        <v>337</v>
      </c>
      <c r="D75" s="1" t="s">
        <v>338</v>
      </c>
      <c r="E75" s="2"/>
      <c r="F75" s="2">
        <f t="shared" si="2"/>
        <v>6</v>
      </c>
      <c r="H75" s="53"/>
      <c r="I75" s="53"/>
      <c r="J75" s="53"/>
      <c r="K75" s="53"/>
      <c r="L75" s="53"/>
      <c r="M75" s="53"/>
      <c r="N75" s="53"/>
      <c r="O75" s="53"/>
      <c r="P75" s="53"/>
      <c r="Q75" s="50">
        <v>6</v>
      </c>
      <c r="R75" s="53"/>
      <c r="S75" s="53"/>
      <c r="T75" s="27"/>
      <c r="U75" s="35"/>
    </row>
    <row r="76" spans="2:21" ht="12.75">
      <c r="B76" s="2">
        <v>65</v>
      </c>
      <c r="C76" s="1" t="s">
        <v>282</v>
      </c>
      <c r="D76" s="1" t="s">
        <v>283</v>
      </c>
      <c r="E76" s="2" t="s">
        <v>7</v>
      </c>
      <c r="F76" s="2">
        <f t="shared" si="2"/>
        <v>4</v>
      </c>
      <c r="H76" s="50"/>
      <c r="I76" s="50"/>
      <c r="J76" s="50"/>
      <c r="K76" s="50"/>
      <c r="L76" s="50"/>
      <c r="M76" s="50"/>
      <c r="N76" s="50">
        <v>4</v>
      </c>
      <c r="O76" s="50"/>
      <c r="P76" s="50"/>
      <c r="Q76" s="50"/>
      <c r="R76" s="50"/>
      <c r="S76" s="50"/>
      <c r="T76" s="27"/>
      <c r="U76" s="32"/>
    </row>
    <row r="77" spans="2:21" ht="12.75">
      <c r="B77" s="2">
        <v>65</v>
      </c>
      <c r="C77" s="1" t="s">
        <v>284</v>
      </c>
      <c r="D77" s="1" t="s">
        <v>285</v>
      </c>
      <c r="E77" s="2" t="s">
        <v>7</v>
      </c>
      <c r="F77" s="2">
        <f t="shared" si="2"/>
        <v>4</v>
      </c>
      <c r="H77" s="50"/>
      <c r="I77" s="50"/>
      <c r="J77" s="50"/>
      <c r="K77" s="50"/>
      <c r="L77" s="50"/>
      <c r="M77" s="50"/>
      <c r="N77" s="50">
        <v>4</v>
      </c>
      <c r="O77" s="50"/>
      <c r="P77" s="50"/>
      <c r="Q77" s="50"/>
      <c r="R77" s="50"/>
      <c r="S77" s="50"/>
      <c r="T77" s="27"/>
      <c r="U77" s="35"/>
    </row>
    <row r="78" spans="2:19" ht="12.75">
      <c r="B78" s="2">
        <v>65</v>
      </c>
      <c r="C78" s="1" t="s">
        <v>286</v>
      </c>
      <c r="D78" s="1" t="s">
        <v>287</v>
      </c>
      <c r="E78" s="2" t="s">
        <v>276</v>
      </c>
      <c r="F78" s="2">
        <f t="shared" si="2"/>
        <v>4</v>
      </c>
      <c r="H78" s="50"/>
      <c r="I78" s="50"/>
      <c r="J78" s="50"/>
      <c r="K78" s="50"/>
      <c r="L78" s="50"/>
      <c r="M78" s="50"/>
      <c r="N78" s="50">
        <v>4</v>
      </c>
      <c r="O78" s="50"/>
      <c r="P78" s="50"/>
      <c r="Q78" s="50"/>
      <c r="R78" s="50"/>
      <c r="S78" s="50"/>
    </row>
    <row r="79" spans="2:19" ht="12.75">
      <c r="B79" s="2">
        <v>65</v>
      </c>
      <c r="C79" s="1" t="s">
        <v>288</v>
      </c>
      <c r="D79" s="1" t="s">
        <v>289</v>
      </c>
      <c r="E79" s="2" t="s">
        <v>290</v>
      </c>
      <c r="F79" s="2">
        <f t="shared" si="2"/>
        <v>4</v>
      </c>
      <c r="H79" s="50"/>
      <c r="I79" s="50"/>
      <c r="J79" s="50"/>
      <c r="K79" s="50"/>
      <c r="L79" s="50"/>
      <c r="M79" s="50"/>
      <c r="N79" s="50">
        <v>4</v>
      </c>
      <c r="O79" s="50"/>
      <c r="P79" s="50"/>
      <c r="Q79" s="50"/>
      <c r="R79" s="50"/>
      <c r="S79" s="50"/>
    </row>
    <row r="80" spans="2:19" ht="12.75">
      <c r="B80" s="2">
        <v>65</v>
      </c>
      <c r="C80" s="1" t="s">
        <v>291</v>
      </c>
      <c r="D80" s="1" t="s">
        <v>292</v>
      </c>
      <c r="E80" s="2" t="s">
        <v>293</v>
      </c>
      <c r="F80" s="2">
        <f t="shared" si="2"/>
        <v>4</v>
      </c>
      <c r="H80" s="50"/>
      <c r="I80" s="50"/>
      <c r="J80" s="50"/>
      <c r="K80" s="50"/>
      <c r="L80" s="50"/>
      <c r="M80" s="50"/>
      <c r="N80" s="50">
        <v>4</v>
      </c>
      <c r="O80" s="50"/>
      <c r="P80" s="50"/>
      <c r="Q80" s="50"/>
      <c r="R80" s="50"/>
      <c r="S80" s="50"/>
    </row>
    <row r="81" spans="2:19" ht="12.75">
      <c r="B81" s="2">
        <v>65</v>
      </c>
      <c r="C81" s="1" t="s">
        <v>295</v>
      </c>
      <c r="D81" s="1" t="s">
        <v>296</v>
      </c>
      <c r="E81" s="2" t="s">
        <v>246</v>
      </c>
      <c r="F81" s="2">
        <f t="shared" si="2"/>
        <v>4</v>
      </c>
      <c r="H81" s="50"/>
      <c r="I81" s="50"/>
      <c r="J81" s="50"/>
      <c r="K81" s="50"/>
      <c r="L81" s="50"/>
      <c r="M81" s="50"/>
      <c r="N81" s="50">
        <v>4</v>
      </c>
      <c r="O81" s="50"/>
      <c r="P81" s="50"/>
      <c r="Q81" s="50"/>
      <c r="R81" s="50"/>
      <c r="S81" s="50"/>
    </row>
    <row r="82" spans="2:19" ht="12.75">
      <c r="B82" s="2">
        <v>65</v>
      </c>
      <c r="C82" s="1" t="s">
        <v>297</v>
      </c>
      <c r="D82" s="1" t="s">
        <v>298</v>
      </c>
      <c r="E82" s="2" t="s">
        <v>31</v>
      </c>
      <c r="F82" s="2">
        <f t="shared" si="2"/>
        <v>4</v>
      </c>
      <c r="H82" s="50"/>
      <c r="I82" s="50"/>
      <c r="J82" s="50"/>
      <c r="K82" s="50"/>
      <c r="L82" s="50"/>
      <c r="M82" s="50"/>
      <c r="N82" s="50">
        <v>4</v>
      </c>
      <c r="O82" s="50"/>
      <c r="P82" s="50"/>
      <c r="Q82" s="50"/>
      <c r="R82" s="50"/>
      <c r="S82" s="50"/>
    </row>
    <row r="83" spans="2:19" ht="12.75">
      <c r="B83" s="2">
        <v>65</v>
      </c>
      <c r="C83" s="1" t="s">
        <v>171</v>
      </c>
      <c r="D83" s="1" t="s">
        <v>299</v>
      </c>
      <c r="E83" s="2" t="s">
        <v>7</v>
      </c>
      <c r="F83" s="2">
        <f t="shared" si="2"/>
        <v>4</v>
      </c>
      <c r="H83" s="50"/>
      <c r="I83" s="50"/>
      <c r="J83" s="50"/>
      <c r="K83" s="50"/>
      <c r="L83" s="50"/>
      <c r="M83" s="50"/>
      <c r="N83" s="50">
        <v>4</v>
      </c>
      <c r="O83" s="50"/>
      <c r="P83" s="50"/>
      <c r="Q83" s="50"/>
      <c r="R83" s="50"/>
      <c r="S83" s="50"/>
    </row>
    <row r="84" spans="2:19" ht="12.75">
      <c r="B84" s="2">
        <v>65</v>
      </c>
      <c r="C84" s="1" t="s">
        <v>162</v>
      </c>
      <c r="D84" s="1" t="s">
        <v>161</v>
      </c>
      <c r="E84" s="2" t="s">
        <v>163</v>
      </c>
      <c r="F84" s="2">
        <f t="shared" si="2"/>
        <v>4</v>
      </c>
      <c r="H84" s="50"/>
      <c r="I84" s="50"/>
      <c r="J84" s="50"/>
      <c r="K84" s="50"/>
      <c r="L84" s="50"/>
      <c r="M84" s="50"/>
      <c r="N84" s="50">
        <v>4</v>
      </c>
      <c r="O84" s="50"/>
      <c r="P84" s="50"/>
      <c r="Q84" s="50"/>
      <c r="R84" s="52"/>
      <c r="S84" s="52"/>
    </row>
    <row r="85" spans="2:19" ht="12.75">
      <c r="B85" s="2">
        <v>65</v>
      </c>
      <c r="C85" s="1" t="s">
        <v>236</v>
      </c>
      <c r="D85" s="1" t="s">
        <v>302</v>
      </c>
      <c r="E85" s="2" t="s">
        <v>18</v>
      </c>
      <c r="F85" s="2">
        <f t="shared" si="2"/>
        <v>4</v>
      </c>
      <c r="H85" s="50"/>
      <c r="I85" s="50"/>
      <c r="J85" s="50"/>
      <c r="K85" s="50"/>
      <c r="L85" s="50"/>
      <c r="M85" s="50"/>
      <c r="N85" s="50">
        <v>4</v>
      </c>
      <c r="O85" s="50"/>
      <c r="P85" s="50"/>
      <c r="Q85" s="50"/>
      <c r="R85" s="50"/>
      <c r="S85" s="50"/>
    </row>
    <row r="86" spans="2:19" ht="12.75">
      <c r="B86" s="2">
        <v>65</v>
      </c>
      <c r="C86" s="1" t="s">
        <v>303</v>
      </c>
      <c r="D86" s="1" t="s">
        <v>304</v>
      </c>
      <c r="E86" s="2" t="s">
        <v>95</v>
      </c>
      <c r="F86" s="2">
        <f t="shared" si="2"/>
        <v>4</v>
      </c>
      <c r="H86" s="50"/>
      <c r="I86" s="50"/>
      <c r="J86" s="50"/>
      <c r="K86" s="50"/>
      <c r="L86" s="50"/>
      <c r="M86" s="50"/>
      <c r="N86" s="50">
        <v>4</v>
      </c>
      <c r="O86" s="50"/>
      <c r="P86" s="50"/>
      <c r="Q86" s="50"/>
      <c r="R86" s="50"/>
      <c r="S86" s="50"/>
    </row>
    <row r="87" spans="3:6" ht="12.75">
      <c r="C87" s="18"/>
      <c r="D87" s="18"/>
      <c r="E87" s="67"/>
      <c r="F87" s="33"/>
    </row>
    <row r="88" spans="3:6" ht="12.75">
      <c r="C88" s="18"/>
      <c r="D88" s="18"/>
      <c r="E88" s="67"/>
      <c r="F88" s="33"/>
    </row>
    <row r="89" spans="3:6" ht="12.75">
      <c r="C89" s="18"/>
      <c r="D89" s="18"/>
      <c r="E89" s="67"/>
      <c r="F89" s="33"/>
    </row>
    <row r="90" spans="3:6" ht="12.75">
      <c r="C90" s="18"/>
      <c r="D90" s="18"/>
      <c r="E90" s="67"/>
      <c r="F90" s="33"/>
    </row>
    <row r="91" spans="3:6" ht="12.75">
      <c r="C91" s="59"/>
      <c r="D91" s="60"/>
      <c r="E91" s="60"/>
      <c r="F91" s="61"/>
    </row>
    <row r="92" spans="3:6" ht="12.75">
      <c r="C92" s="59"/>
      <c r="D92" s="63"/>
      <c r="E92" s="63"/>
      <c r="F92" s="61"/>
    </row>
    <row r="93" spans="3:6" ht="12.75">
      <c r="C93" s="59"/>
      <c r="D93" s="60"/>
      <c r="E93" s="63"/>
      <c r="F93" s="61"/>
    </row>
    <row r="94" spans="3:6" ht="12.75">
      <c r="C94" s="59"/>
      <c r="D94" s="63"/>
      <c r="E94" s="63"/>
      <c r="F94" s="61"/>
    </row>
    <row r="95" spans="3:6" ht="12.75">
      <c r="C95" s="59"/>
      <c r="D95" s="60"/>
      <c r="E95" s="60"/>
      <c r="F95" s="61"/>
    </row>
    <row r="96" spans="3:6" ht="12.75">
      <c r="C96" s="59"/>
      <c r="D96" s="60"/>
      <c r="E96" s="63"/>
      <c r="F96" s="61"/>
    </row>
    <row r="97" spans="3:6" ht="12.75">
      <c r="C97" s="59"/>
      <c r="D97" s="63"/>
      <c r="E97" s="63"/>
      <c r="F97" s="61"/>
    </row>
    <row r="98" spans="3:6" ht="12.75">
      <c r="C98" s="59"/>
      <c r="D98" s="63"/>
      <c r="E98" s="63"/>
      <c r="F98" s="61"/>
    </row>
    <row r="99" spans="3:6" ht="12.75">
      <c r="C99" s="59"/>
      <c r="D99" s="63"/>
      <c r="E99" s="63"/>
      <c r="F99" s="61"/>
    </row>
    <row r="100" spans="3:6" ht="14.25">
      <c r="C100" s="59"/>
      <c r="D100" s="68"/>
      <c r="E100" s="63"/>
      <c r="F100" s="61"/>
    </row>
    <row r="101" spans="3:6" ht="12.75">
      <c r="C101" s="59"/>
      <c r="D101" s="60"/>
      <c r="E101" s="60"/>
      <c r="F101" s="61"/>
    </row>
    <row r="102" spans="3:6" ht="12.75">
      <c r="C102" s="59"/>
      <c r="D102" s="63"/>
      <c r="E102" s="63"/>
      <c r="F102" s="61"/>
    </row>
    <row r="103" spans="3:6" ht="12.75">
      <c r="C103" s="59"/>
      <c r="D103" s="60"/>
      <c r="E103" s="63"/>
      <c r="F103" s="61"/>
    </row>
    <row r="104" spans="3:6" ht="12.75">
      <c r="C104" s="18"/>
      <c r="D104" s="18"/>
      <c r="E104" s="67"/>
      <c r="F104" s="33"/>
    </row>
  </sheetData>
  <sheetProtection/>
  <autoFilter ref="A4:S14">
    <sortState ref="A5:S104">
      <sortCondition descending="1" sortBy="value" ref="F5:F104"/>
    </sortState>
  </autoFilter>
  <mergeCells count="2">
    <mergeCell ref="F2:S2"/>
    <mergeCell ref="F3:S3"/>
  </mergeCells>
  <printOptions horizontalCentered="1"/>
  <pageMargins left="0.2362204724409449" right="0.2362204724409449" top="0.5511811023622047" bottom="0.5511811023622047" header="0.31496062992125984" footer="0.31496062992125984"/>
  <pageSetup orientation="landscape" paperSize="9" scale="95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0.140625" style="0" bestFit="1" customWidth="1"/>
    <col min="3" max="3" width="18.7109375" style="0" bestFit="1" customWidth="1"/>
  </cols>
  <sheetData>
    <row r="1" spans="1:4" ht="17.25">
      <c r="A1" s="47" t="s">
        <v>136</v>
      </c>
      <c r="B1" s="47"/>
      <c r="C1" s="47"/>
      <c r="D1" s="47"/>
    </row>
    <row r="2" spans="1:4" ht="17.25">
      <c r="A2" s="47"/>
      <c r="B2" s="47"/>
      <c r="C2" s="47"/>
      <c r="D2" s="47"/>
    </row>
    <row r="3" spans="1:4" ht="17.25">
      <c r="A3" s="47" t="s">
        <v>137</v>
      </c>
      <c r="B3" s="47"/>
      <c r="C3" s="47" t="s">
        <v>138</v>
      </c>
      <c r="D3" s="47"/>
    </row>
    <row r="4" spans="1:4" ht="17.25">
      <c r="A4" s="47" t="s">
        <v>141</v>
      </c>
      <c r="B4" s="47"/>
      <c r="C4" s="47" t="s">
        <v>140</v>
      </c>
      <c r="D4" s="47"/>
    </row>
    <row r="5" spans="1:4" ht="17.25">
      <c r="A5" s="47" t="s">
        <v>139</v>
      </c>
      <c r="B5" s="47"/>
      <c r="C5" s="47" t="s">
        <v>142</v>
      </c>
      <c r="D5" s="47"/>
    </row>
    <row r="6" spans="1:4" ht="17.25">
      <c r="A6" s="47"/>
      <c r="B6" s="47"/>
      <c r="C6" s="47"/>
      <c r="D6" s="47"/>
    </row>
    <row r="7" spans="1:4" ht="17.25">
      <c r="A7" s="47" t="s">
        <v>143</v>
      </c>
      <c r="B7" s="47"/>
      <c r="C7" s="47"/>
      <c r="D7" s="47"/>
    </row>
    <row r="8" spans="1:4" ht="17.25">
      <c r="A8" s="47"/>
      <c r="B8" s="47"/>
      <c r="C8" s="47"/>
      <c r="D8" s="47"/>
    </row>
    <row r="9" spans="1:4" ht="17.25">
      <c r="A9" s="47" t="s">
        <v>144</v>
      </c>
      <c r="B9" s="47"/>
      <c r="C9" s="47"/>
      <c r="D9" s="47"/>
    </row>
    <row r="10" spans="1:4" ht="17.25">
      <c r="A10" s="47"/>
      <c r="B10" s="47"/>
      <c r="C10" s="47"/>
      <c r="D10" s="47"/>
    </row>
    <row r="11" spans="1:4" ht="17.25">
      <c r="A11" s="47" t="s">
        <v>145</v>
      </c>
      <c r="B11" s="47"/>
      <c r="C11" s="47"/>
      <c r="D11" s="47"/>
    </row>
    <row r="12" spans="1:4" ht="17.25">
      <c r="A12" s="47"/>
      <c r="B12" s="47"/>
      <c r="C12" s="47"/>
      <c r="D12" s="47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Ken Wilson</cp:lastModifiedBy>
  <cp:lastPrinted>2024-04-22T01:43:23Z</cp:lastPrinted>
  <dcterms:created xsi:type="dcterms:W3CDTF">1996-10-14T23:33:28Z</dcterms:created>
  <dcterms:modified xsi:type="dcterms:W3CDTF">2024-04-23T02:21:01Z</dcterms:modified>
  <cp:category/>
  <cp:version/>
  <cp:contentType/>
  <cp:contentStatus/>
</cp:coreProperties>
</file>